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Entry">[1]Entries!$A$2:$F$500</definedName>
  </definedNames>
  <calcPr calcId="114210"/>
</workbook>
</file>

<file path=xl/calcChain.xml><?xml version="1.0" encoding="utf-8"?>
<calcChain xmlns="http://schemas.openxmlformats.org/spreadsheetml/2006/main">
  <c r="L166" i="1"/>
  <c r="H166"/>
  <c r="G166"/>
  <c r="F166"/>
  <c r="E166"/>
  <c r="L165"/>
  <c r="H165"/>
  <c r="G165"/>
  <c r="F165"/>
  <c r="E165"/>
  <c r="L164"/>
  <c r="H164"/>
  <c r="G164"/>
  <c r="F164"/>
  <c r="E164"/>
  <c r="L163"/>
  <c r="H163"/>
  <c r="G163"/>
  <c r="F163"/>
  <c r="E163"/>
  <c r="L162"/>
  <c r="H162"/>
  <c r="G162"/>
  <c r="F162"/>
  <c r="E162"/>
  <c r="L161"/>
  <c r="H161"/>
  <c r="G161"/>
  <c r="F161"/>
  <c r="E161"/>
  <c r="L160"/>
  <c r="H160"/>
  <c r="G160"/>
  <c r="F160"/>
  <c r="E160"/>
  <c r="L159"/>
  <c r="H159"/>
  <c r="G159"/>
  <c r="F159"/>
  <c r="E159"/>
  <c r="L158"/>
  <c r="H158"/>
  <c r="G158"/>
  <c r="F158"/>
  <c r="E158"/>
  <c r="L157"/>
  <c r="H157"/>
  <c r="G157"/>
  <c r="F157"/>
  <c r="E157"/>
  <c r="L156"/>
  <c r="H156"/>
  <c r="G156"/>
  <c r="F156"/>
  <c r="E156"/>
  <c r="L155"/>
  <c r="H155"/>
  <c r="F155"/>
  <c r="E155"/>
  <c r="L154"/>
  <c r="H154"/>
  <c r="G154"/>
  <c r="F154"/>
  <c r="E154"/>
  <c r="L153"/>
  <c r="H153"/>
  <c r="G153"/>
  <c r="F153"/>
  <c r="E153"/>
  <c r="L152"/>
  <c r="H152"/>
  <c r="G152"/>
  <c r="F152"/>
  <c r="E152"/>
  <c r="L151"/>
  <c r="H151"/>
  <c r="G151"/>
  <c r="F151"/>
  <c r="E151"/>
  <c r="L150"/>
  <c r="H150"/>
  <c r="G150"/>
  <c r="F150"/>
  <c r="E150"/>
  <c r="L149"/>
  <c r="H149"/>
  <c r="G149"/>
  <c r="F149"/>
  <c r="E149"/>
  <c r="L148"/>
  <c r="H148"/>
  <c r="G148"/>
  <c r="F148"/>
  <c r="E148"/>
  <c r="L147"/>
  <c r="H147"/>
  <c r="G147"/>
  <c r="F147"/>
  <c r="E147"/>
  <c r="L146"/>
  <c r="H146"/>
  <c r="G146"/>
  <c r="F146"/>
  <c r="E146"/>
  <c r="L145"/>
  <c r="H145"/>
  <c r="G145"/>
  <c r="F145"/>
  <c r="E145"/>
  <c r="L144"/>
  <c r="H144"/>
  <c r="G144"/>
  <c r="F144"/>
  <c r="E144"/>
  <c r="L143"/>
  <c r="H143"/>
  <c r="G143"/>
  <c r="F143"/>
  <c r="E143"/>
  <c r="L142"/>
  <c r="H142"/>
  <c r="G142"/>
  <c r="F142"/>
  <c r="E142"/>
  <c r="L141"/>
  <c r="H141"/>
  <c r="G141"/>
  <c r="F141"/>
  <c r="E141"/>
  <c r="L140"/>
  <c r="H140"/>
  <c r="G140"/>
  <c r="F140"/>
  <c r="E140"/>
  <c r="L139"/>
  <c r="H139"/>
  <c r="G139"/>
  <c r="F139"/>
  <c r="E139"/>
  <c r="L138"/>
  <c r="H138"/>
  <c r="G138"/>
  <c r="F138"/>
  <c r="E138"/>
  <c r="L137"/>
  <c r="H137"/>
  <c r="G137"/>
  <c r="F137"/>
  <c r="E137"/>
  <c r="L136"/>
  <c r="H136"/>
  <c r="G136"/>
  <c r="F136"/>
  <c r="E136"/>
  <c r="L135"/>
  <c r="H135"/>
  <c r="G135"/>
  <c r="F135"/>
  <c r="E135"/>
  <c r="L134"/>
  <c r="H134"/>
  <c r="G134"/>
  <c r="F134"/>
  <c r="E134"/>
  <c r="L133"/>
  <c r="H133"/>
  <c r="G133"/>
  <c r="F133"/>
  <c r="E133"/>
  <c r="L132"/>
  <c r="H132"/>
  <c r="G132"/>
  <c r="F132"/>
  <c r="E132"/>
  <c r="L131"/>
  <c r="H131"/>
  <c r="G131"/>
  <c r="F131"/>
  <c r="E131"/>
  <c r="L130"/>
  <c r="H130"/>
  <c r="G130"/>
  <c r="F130"/>
  <c r="E130"/>
  <c r="L129"/>
  <c r="H129"/>
  <c r="G129"/>
  <c r="F129"/>
  <c r="E129"/>
  <c r="L128"/>
  <c r="H128"/>
  <c r="G128"/>
  <c r="F128"/>
  <c r="E128"/>
  <c r="L127"/>
  <c r="H127"/>
  <c r="G127"/>
  <c r="F127"/>
  <c r="E127"/>
  <c r="L126"/>
  <c r="H126"/>
  <c r="G126"/>
  <c r="F126"/>
  <c r="E126"/>
  <c r="L125"/>
  <c r="H125"/>
  <c r="G125"/>
  <c r="F125"/>
  <c r="E125"/>
  <c r="L124"/>
  <c r="H124"/>
  <c r="G124"/>
  <c r="F124"/>
  <c r="E124"/>
  <c r="L123"/>
  <c r="H123"/>
  <c r="G123"/>
  <c r="F123"/>
  <c r="E123"/>
  <c r="L122"/>
  <c r="H122"/>
  <c r="G122"/>
  <c r="F122"/>
  <c r="E122"/>
  <c r="L121"/>
  <c r="H121"/>
  <c r="G121"/>
  <c r="F121"/>
  <c r="E121"/>
  <c r="L120"/>
  <c r="H120"/>
  <c r="G120"/>
  <c r="F120"/>
  <c r="E120"/>
  <c r="L119"/>
  <c r="H119"/>
  <c r="G119"/>
  <c r="F119"/>
  <c r="E119"/>
  <c r="L118"/>
  <c r="H118"/>
  <c r="G118"/>
  <c r="F118"/>
  <c r="E118"/>
  <c r="L117"/>
  <c r="H117"/>
  <c r="G117"/>
  <c r="F117"/>
  <c r="E117"/>
  <c r="L116"/>
  <c r="H116"/>
  <c r="G116"/>
  <c r="F116"/>
  <c r="E116"/>
  <c r="L115"/>
  <c r="H115"/>
  <c r="G115"/>
  <c r="F115"/>
  <c r="E115"/>
  <c r="L114"/>
  <c r="H114"/>
  <c r="G114"/>
  <c r="F114"/>
  <c r="E114"/>
  <c r="L113"/>
  <c r="H113"/>
  <c r="G113"/>
  <c r="F113"/>
  <c r="E113"/>
  <c r="L112"/>
  <c r="H112"/>
  <c r="G112"/>
  <c r="F112"/>
  <c r="E112"/>
  <c r="L111"/>
  <c r="H111"/>
  <c r="G111"/>
  <c r="F111"/>
  <c r="E111"/>
  <c r="L110"/>
  <c r="H110"/>
  <c r="G110"/>
  <c r="F110"/>
  <c r="E110"/>
  <c r="L109"/>
  <c r="H109"/>
  <c r="G109"/>
  <c r="F109"/>
  <c r="E109"/>
  <c r="L108"/>
  <c r="H108"/>
  <c r="G108"/>
  <c r="F108"/>
  <c r="E108"/>
  <c r="L107"/>
  <c r="H107"/>
  <c r="G107"/>
  <c r="F107"/>
  <c r="E107"/>
  <c r="L106"/>
  <c r="H106"/>
  <c r="G106"/>
  <c r="F106"/>
  <c r="E106"/>
  <c r="L105"/>
  <c r="H105"/>
  <c r="G105"/>
  <c r="F105"/>
  <c r="E105"/>
  <c r="L104"/>
  <c r="H104"/>
  <c r="G104"/>
  <c r="F104"/>
  <c r="E104"/>
  <c r="L103"/>
  <c r="H103"/>
  <c r="G103"/>
  <c r="F103"/>
  <c r="E103"/>
  <c r="L102"/>
  <c r="H102"/>
  <c r="G102"/>
  <c r="F102"/>
  <c r="E102"/>
  <c r="L101"/>
  <c r="H101"/>
  <c r="G101"/>
  <c r="F101"/>
  <c r="E101"/>
  <c r="L100"/>
  <c r="H100"/>
  <c r="G100"/>
  <c r="F100"/>
  <c r="E100"/>
  <c r="L99"/>
  <c r="H99"/>
  <c r="G99"/>
  <c r="F99"/>
  <c r="E99"/>
  <c r="L98"/>
  <c r="H98"/>
  <c r="G98"/>
  <c r="F98"/>
  <c r="E98"/>
  <c r="L97"/>
  <c r="H97"/>
  <c r="G97"/>
  <c r="F97"/>
  <c r="E97"/>
  <c r="L96"/>
  <c r="H96"/>
  <c r="G96"/>
  <c r="F96"/>
  <c r="E96"/>
  <c r="L95"/>
  <c r="H95"/>
  <c r="G95"/>
  <c r="F95"/>
  <c r="E95"/>
  <c r="L94"/>
  <c r="H94"/>
  <c r="G94"/>
  <c r="F94"/>
  <c r="E94"/>
  <c r="L93"/>
  <c r="H93"/>
  <c r="G93"/>
  <c r="F93"/>
  <c r="E93"/>
  <c r="L92"/>
  <c r="H92"/>
  <c r="G92"/>
  <c r="F92"/>
  <c r="E92"/>
  <c r="L91"/>
  <c r="H91"/>
  <c r="G91"/>
  <c r="F91"/>
  <c r="E91"/>
  <c r="L90"/>
  <c r="H90"/>
  <c r="G90"/>
  <c r="F90"/>
  <c r="E90"/>
  <c r="L89"/>
  <c r="H89"/>
  <c r="G89"/>
  <c r="F89"/>
  <c r="E89"/>
  <c r="L88"/>
  <c r="H88"/>
  <c r="G88"/>
  <c r="F88"/>
  <c r="E88"/>
  <c r="L87"/>
  <c r="H87"/>
  <c r="G87"/>
  <c r="F87"/>
  <c r="E87"/>
  <c r="L86"/>
  <c r="H86"/>
  <c r="G86"/>
  <c r="F86"/>
  <c r="E86"/>
  <c r="Y85"/>
  <c r="X85"/>
  <c r="W85"/>
  <c r="L85"/>
  <c r="H85"/>
  <c r="G85"/>
  <c r="F85"/>
  <c r="E85"/>
  <c r="Y84"/>
  <c r="X84"/>
  <c r="W84"/>
  <c r="L84"/>
  <c r="H84"/>
  <c r="G84"/>
  <c r="F84"/>
  <c r="E84"/>
  <c r="Y83"/>
  <c r="X83"/>
  <c r="W83"/>
  <c r="L83"/>
  <c r="H83"/>
  <c r="G83"/>
  <c r="F83"/>
  <c r="E83"/>
  <c r="Y82"/>
  <c r="X82"/>
  <c r="W82"/>
  <c r="L82"/>
  <c r="H82"/>
  <c r="G82"/>
  <c r="F82"/>
  <c r="E82"/>
  <c r="Y81"/>
  <c r="X81"/>
  <c r="W81"/>
  <c r="L81"/>
  <c r="H81"/>
  <c r="G81"/>
  <c r="F81"/>
  <c r="E81"/>
  <c r="Y80"/>
  <c r="X80"/>
  <c r="W80"/>
  <c r="L80"/>
  <c r="H80"/>
  <c r="G80"/>
  <c r="F80"/>
  <c r="E80"/>
  <c r="Y79"/>
  <c r="X79"/>
  <c r="W79"/>
  <c r="L79"/>
  <c r="H79"/>
  <c r="G79"/>
  <c r="F79"/>
  <c r="E79"/>
  <c r="Y78"/>
  <c r="X78"/>
  <c r="W78"/>
  <c r="L78"/>
  <c r="H78"/>
  <c r="G78"/>
  <c r="F78"/>
  <c r="E78"/>
  <c r="L77"/>
  <c r="H77"/>
  <c r="G77"/>
  <c r="F77"/>
  <c r="E77"/>
  <c r="L76"/>
  <c r="H76"/>
  <c r="G76"/>
  <c r="F76"/>
  <c r="E76"/>
  <c r="L75"/>
  <c r="H75"/>
  <c r="G75"/>
  <c r="F75"/>
  <c r="E75"/>
  <c r="L74"/>
  <c r="H74"/>
  <c r="G74"/>
  <c r="F74"/>
  <c r="E74"/>
  <c r="Y73"/>
  <c r="X73"/>
  <c r="W73"/>
  <c r="L73"/>
  <c r="H73"/>
  <c r="G73"/>
  <c r="F73"/>
  <c r="E73"/>
  <c r="Y72"/>
  <c r="X72"/>
  <c r="W72"/>
  <c r="L72"/>
  <c r="H72"/>
  <c r="G72"/>
  <c r="F72"/>
  <c r="E72"/>
  <c r="Y71"/>
  <c r="X71"/>
  <c r="W71"/>
  <c r="L71"/>
  <c r="H71"/>
  <c r="G71"/>
  <c r="F71"/>
  <c r="E71"/>
  <c r="Y70"/>
  <c r="X70"/>
  <c r="W70"/>
  <c r="L70"/>
  <c r="H70"/>
  <c r="G70"/>
  <c r="F70"/>
  <c r="E70"/>
  <c r="Y69"/>
  <c r="X69"/>
  <c r="W69"/>
  <c r="L69"/>
  <c r="H69"/>
  <c r="G69"/>
  <c r="F69"/>
  <c r="E69"/>
  <c r="Y68"/>
  <c r="X68"/>
  <c r="W68"/>
  <c r="L68"/>
  <c r="H68"/>
  <c r="G68"/>
  <c r="F68"/>
  <c r="E68"/>
  <c r="Y67"/>
  <c r="X67"/>
  <c r="W67"/>
  <c r="L67"/>
  <c r="H67"/>
  <c r="G67"/>
  <c r="F67"/>
  <c r="E67"/>
  <c r="Y66"/>
  <c r="X66"/>
  <c r="W66"/>
  <c r="L66"/>
  <c r="H66"/>
  <c r="G66"/>
  <c r="F66"/>
  <c r="E66"/>
  <c r="L65"/>
  <c r="H65"/>
  <c r="G65"/>
  <c r="F65"/>
  <c r="E65"/>
  <c r="L64"/>
  <c r="H64"/>
  <c r="G64"/>
  <c r="F64"/>
  <c r="E64"/>
  <c r="L63"/>
  <c r="H63"/>
  <c r="G63"/>
  <c r="F63"/>
  <c r="E63"/>
  <c r="L62"/>
  <c r="H62"/>
  <c r="G62"/>
  <c r="F62"/>
  <c r="E62"/>
  <c r="L61"/>
  <c r="H61"/>
  <c r="G61"/>
  <c r="F61"/>
  <c r="E61"/>
  <c r="L60"/>
  <c r="H60"/>
  <c r="G60"/>
  <c r="F60"/>
  <c r="E60"/>
  <c r="L59"/>
  <c r="H59"/>
  <c r="G59"/>
  <c r="F59"/>
  <c r="E59"/>
  <c r="L58"/>
  <c r="H58"/>
  <c r="G58"/>
  <c r="F58"/>
  <c r="E58"/>
  <c r="L57"/>
  <c r="H57"/>
  <c r="G57"/>
  <c r="F57"/>
  <c r="E57"/>
  <c r="L56"/>
  <c r="H56"/>
  <c r="G56"/>
  <c r="F56"/>
  <c r="E56"/>
  <c r="L55"/>
  <c r="H55"/>
  <c r="G55"/>
  <c r="F55"/>
  <c r="E55"/>
  <c r="L54"/>
  <c r="H54"/>
  <c r="G54"/>
  <c r="F54"/>
  <c r="E54"/>
  <c r="L53"/>
  <c r="H53"/>
  <c r="G53"/>
  <c r="F53"/>
  <c r="E53"/>
  <c r="L52"/>
  <c r="H52"/>
  <c r="G52"/>
  <c r="F52"/>
  <c r="E52"/>
  <c r="L51"/>
  <c r="H51"/>
  <c r="G51"/>
  <c r="F51"/>
  <c r="E51"/>
  <c r="W50"/>
  <c r="L50"/>
  <c r="H50"/>
  <c r="G50"/>
  <c r="F50"/>
  <c r="E50"/>
  <c r="W49"/>
  <c r="L49"/>
  <c r="H49"/>
  <c r="G49"/>
  <c r="F49"/>
  <c r="E49"/>
  <c r="W48"/>
  <c r="L48"/>
  <c r="H48"/>
  <c r="G48"/>
  <c r="F48"/>
  <c r="E48"/>
  <c r="W47"/>
  <c r="L47"/>
  <c r="H47"/>
  <c r="G47"/>
  <c r="F47"/>
  <c r="E47"/>
  <c r="W46"/>
  <c r="L46"/>
  <c r="H46"/>
  <c r="G46"/>
  <c r="F46"/>
  <c r="E46"/>
  <c r="W45"/>
  <c r="L45"/>
  <c r="H45"/>
  <c r="G45"/>
  <c r="F45"/>
  <c r="E45"/>
  <c r="W44"/>
  <c r="L44"/>
  <c r="H44"/>
  <c r="G44"/>
  <c r="F44"/>
  <c r="E44"/>
  <c r="W43"/>
  <c r="L43"/>
  <c r="H43"/>
  <c r="G43"/>
  <c r="F43"/>
  <c r="E43"/>
  <c r="L42"/>
  <c r="H42"/>
  <c r="G42"/>
  <c r="F42"/>
  <c r="E42"/>
  <c r="L41"/>
  <c r="H41"/>
  <c r="G41"/>
  <c r="F41"/>
  <c r="E41"/>
  <c r="L40"/>
  <c r="H40"/>
  <c r="G40"/>
  <c r="F40"/>
  <c r="E40"/>
  <c r="L39"/>
  <c r="H39"/>
  <c r="G39"/>
  <c r="F39"/>
  <c r="E39"/>
  <c r="W38"/>
  <c r="L38"/>
  <c r="H38"/>
  <c r="G38"/>
  <c r="F38"/>
  <c r="E38"/>
  <c r="W37"/>
  <c r="L37"/>
  <c r="H37"/>
  <c r="G37"/>
  <c r="F37"/>
  <c r="E37"/>
  <c r="W36"/>
  <c r="L36"/>
  <c r="H36"/>
  <c r="G36"/>
  <c r="F36"/>
  <c r="E36"/>
  <c r="W35"/>
  <c r="L35"/>
  <c r="H35"/>
  <c r="G35"/>
  <c r="F35"/>
  <c r="E35"/>
  <c r="W34"/>
  <c r="L34"/>
  <c r="H34"/>
  <c r="G34"/>
  <c r="F34"/>
  <c r="E34"/>
  <c r="W33"/>
  <c r="L33"/>
  <c r="H33"/>
  <c r="G33"/>
  <c r="F33"/>
  <c r="E33"/>
  <c r="W32"/>
  <c r="L32"/>
  <c r="H32"/>
  <c r="G32"/>
  <c r="F32"/>
  <c r="E32"/>
  <c r="W31"/>
  <c r="L31"/>
  <c r="H31"/>
  <c r="G31"/>
  <c r="F31"/>
  <c r="E31"/>
  <c r="L30"/>
  <c r="H30"/>
  <c r="G30"/>
  <c r="F30"/>
  <c r="E30"/>
  <c r="L29"/>
  <c r="H29"/>
  <c r="G29"/>
  <c r="F29"/>
  <c r="E29"/>
  <c r="L28"/>
  <c r="H28"/>
  <c r="G28"/>
  <c r="F28"/>
  <c r="E28"/>
  <c r="L27"/>
  <c r="H27"/>
  <c r="G27"/>
  <c r="F27"/>
  <c r="E27"/>
  <c r="W26"/>
  <c r="L26"/>
  <c r="H26"/>
  <c r="G26"/>
  <c r="F26"/>
  <c r="E26"/>
  <c r="W25"/>
  <c r="L25"/>
  <c r="H25"/>
  <c r="G25"/>
  <c r="F25"/>
  <c r="E25"/>
  <c r="W24"/>
  <c r="L24"/>
  <c r="H24"/>
  <c r="G24"/>
  <c r="F24"/>
  <c r="E24"/>
  <c r="W23"/>
  <c r="L23"/>
  <c r="H23"/>
  <c r="G23"/>
  <c r="F23"/>
  <c r="E23"/>
  <c r="W22"/>
  <c r="L22"/>
  <c r="H22"/>
  <c r="G22"/>
  <c r="F22"/>
  <c r="E22"/>
  <c r="W21"/>
  <c r="L21"/>
  <c r="H21"/>
  <c r="G21"/>
  <c r="F21"/>
  <c r="E21"/>
  <c r="W20"/>
  <c r="L20"/>
  <c r="H20"/>
  <c r="G20"/>
  <c r="F20"/>
  <c r="E20"/>
  <c r="W19"/>
  <c r="L19"/>
  <c r="H19"/>
  <c r="G19"/>
  <c r="F19"/>
  <c r="E19"/>
  <c r="L18"/>
  <c r="H18"/>
  <c r="G18"/>
  <c r="F18"/>
  <c r="E18"/>
  <c r="L17"/>
  <c r="H17"/>
  <c r="G17"/>
  <c r="F17"/>
  <c r="E17"/>
  <c r="L16"/>
  <c r="H16"/>
  <c r="G16"/>
  <c r="F16"/>
  <c r="E16"/>
  <c r="L15"/>
  <c r="H15"/>
  <c r="G15"/>
  <c r="F15"/>
  <c r="E15"/>
  <c r="L14"/>
  <c r="H14"/>
  <c r="G14"/>
  <c r="F14"/>
  <c r="E14"/>
  <c r="W13"/>
  <c r="L13"/>
  <c r="H13"/>
  <c r="G13"/>
  <c r="F13"/>
  <c r="E13"/>
  <c r="W12"/>
  <c r="L12"/>
  <c r="H12"/>
  <c r="G12"/>
  <c r="F12"/>
  <c r="E12"/>
  <c r="W11"/>
  <c r="L11"/>
  <c r="H11"/>
  <c r="G11"/>
  <c r="F11"/>
  <c r="E11"/>
  <c r="W10"/>
  <c r="L10"/>
  <c r="H10"/>
  <c r="G10"/>
  <c r="F10"/>
  <c r="E10"/>
  <c r="W9"/>
  <c r="L9"/>
  <c r="H9"/>
  <c r="G9"/>
  <c r="F9"/>
  <c r="E9"/>
  <c r="W8"/>
  <c r="L8"/>
  <c r="H8"/>
  <c r="G8"/>
  <c r="F8"/>
  <c r="E8"/>
  <c r="W7"/>
  <c r="L7"/>
  <c r="H7"/>
  <c r="G7"/>
  <c r="F7"/>
  <c r="E7"/>
  <c r="W6"/>
  <c r="L6"/>
  <c r="H6"/>
  <c r="G6"/>
  <c r="F6"/>
  <c r="E6"/>
  <c r="L5"/>
  <c r="H5"/>
  <c r="G5"/>
  <c r="F5"/>
  <c r="E5"/>
  <c r="L4"/>
  <c r="H4"/>
  <c r="G4"/>
  <c r="F4"/>
  <c r="E4"/>
  <c r="L3"/>
  <c r="H3"/>
  <c r="G3"/>
  <c r="F3"/>
  <c r="E3"/>
  <c r="L2"/>
  <c r="H2"/>
  <c r="G2"/>
  <c r="F2"/>
  <c r="E2"/>
</calcChain>
</file>

<file path=xl/sharedStrings.xml><?xml version="1.0" encoding="utf-8"?>
<sst xmlns="http://schemas.openxmlformats.org/spreadsheetml/2006/main" count="259" uniqueCount="39">
  <si>
    <t>Pos</t>
  </si>
  <si>
    <t>Num</t>
  </si>
  <si>
    <t>M Pos</t>
  </si>
  <si>
    <t>F Pos</t>
  </si>
  <si>
    <t>Name</t>
  </si>
  <si>
    <t>Cat</t>
  </si>
  <si>
    <t>Club</t>
  </si>
  <si>
    <t>Time</t>
  </si>
  <si>
    <t>:</t>
  </si>
  <si>
    <t>Men at Sledmere</t>
  </si>
  <si>
    <t>Total</t>
  </si>
  <si>
    <t>City of Hull</t>
  </si>
  <si>
    <t>2=</t>
  </si>
  <si>
    <t>Beverley AC</t>
  </si>
  <si>
    <t>Bridlington RR</t>
  </si>
  <si>
    <t>Driffield Striders</t>
  </si>
  <si>
    <t>Pocklington R</t>
  </si>
  <si>
    <t>Goole Viking Striders</t>
  </si>
  <si>
    <t>Scarborough</t>
  </si>
  <si>
    <t>Selby Striders</t>
  </si>
  <si>
    <t>Women at Sledmere</t>
  </si>
  <si>
    <t xml:space="preserve">Scarborough </t>
  </si>
  <si>
    <t>Men (Total)</t>
  </si>
  <si>
    <t>BW</t>
  </si>
  <si>
    <t>DW</t>
  </si>
  <si>
    <t>LE</t>
  </si>
  <si>
    <t>S</t>
  </si>
  <si>
    <t>City of Hull A C</t>
  </si>
  <si>
    <t>Beverley A C</t>
  </si>
  <si>
    <t>Scarborough A C</t>
  </si>
  <si>
    <t>Pocklington Runners</t>
  </si>
  <si>
    <t>Women (Total)</t>
  </si>
  <si>
    <t>Scarborough AC</t>
  </si>
  <si>
    <t>Goole VS</t>
  </si>
  <si>
    <t>Pocklington RR</t>
  </si>
  <si>
    <t>Team Scores (Deducting Lowest Score)</t>
  </si>
  <si>
    <t>Lowest</t>
  </si>
  <si>
    <t>Best 3 from 4</t>
  </si>
  <si>
    <t>L60</t>
  </si>
</sst>
</file>

<file path=xl/styles.xml><?xml version="1.0" encoding="utf-8"?>
<styleSheet xmlns="http://schemas.openxmlformats.org/spreadsheetml/2006/main">
  <numFmts count="1">
    <numFmt numFmtId="164" formatCode="00"/>
  </numFmts>
  <fonts count="4">
    <font>
      <sz val="11"/>
      <color theme="1"/>
      <name val="Calibri"/>
      <family val="2"/>
      <scheme val="minor"/>
    </font>
    <font>
      <u/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/>
    <xf numFmtId="164" fontId="0" fillId="0" borderId="0" xfId="0" applyNumberFormat="1"/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47" fontId="3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47" fontId="0" fillId="0" borderId="0" xfId="0" applyNumberFormat="1" applyAlignment="1">
      <alignment horizontal="center"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YCCL%202016-2017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tries"/>
      <sheetName val="Bishop Wilton"/>
      <sheetName val="Drewton"/>
      <sheetName val="Langdale"/>
      <sheetName val="Sledmere"/>
      <sheetName val="Welton"/>
      <sheetName val="Sewerby"/>
      <sheetName val="5 or more races"/>
      <sheetName val="Prizewinners"/>
      <sheetName val="5+ Races"/>
    </sheetNames>
    <sheetDataSet>
      <sheetData sheetId="0">
        <row r="2">
          <cell r="A2">
            <v>1</v>
          </cell>
          <cell r="B2" t="str">
            <v>Jo</v>
          </cell>
          <cell r="C2" t="str">
            <v>Holmes</v>
          </cell>
          <cell r="D2" t="str">
            <v>L35</v>
          </cell>
          <cell r="E2" t="str">
            <v>Selby Striders</v>
          </cell>
          <cell r="F2" t="str">
            <v>F</v>
          </cell>
        </row>
        <row r="3">
          <cell r="A3">
            <v>2</v>
          </cell>
          <cell r="B3" t="str">
            <v>Sarah</v>
          </cell>
          <cell r="C3" t="str">
            <v>Mason</v>
          </cell>
          <cell r="D3" t="str">
            <v>L45</v>
          </cell>
          <cell r="E3" t="str">
            <v>Selby Striders</v>
          </cell>
          <cell r="F3" t="str">
            <v>F</v>
          </cell>
        </row>
        <row r="4">
          <cell r="A4">
            <v>3</v>
          </cell>
          <cell r="B4" t="str">
            <v>Andrea</v>
          </cell>
          <cell r="C4" t="str">
            <v>Whitehead</v>
          </cell>
          <cell r="D4" t="str">
            <v>L</v>
          </cell>
          <cell r="E4" t="str">
            <v>Selby Striders</v>
          </cell>
          <cell r="F4" t="str">
            <v>F</v>
          </cell>
        </row>
        <row r="5">
          <cell r="A5">
            <v>4</v>
          </cell>
          <cell r="B5" t="str">
            <v>Paula</v>
          </cell>
          <cell r="C5" t="str">
            <v>Fenteman</v>
          </cell>
          <cell r="D5" t="str">
            <v>L35</v>
          </cell>
          <cell r="E5" t="str">
            <v>Selby Striders</v>
          </cell>
          <cell r="F5" t="str">
            <v>F</v>
          </cell>
        </row>
        <row r="6">
          <cell r="A6">
            <v>5</v>
          </cell>
          <cell r="B6" t="str">
            <v>Fiona</v>
          </cell>
          <cell r="C6" t="str">
            <v>Headley</v>
          </cell>
          <cell r="D6" t="str">
            <v>L50</v>
          </cell>
          <cell r="E6" t="str">
            <v>Selby Striders</v>
          </cell>
          <cell r="F6" t="str">
            <v>F</v>
          </cell>
        </row>
        <row r="7">
          <cell r="A7">
            <v>6</v>
          </cell>
          <cell r="B7" t="str">
            <v>Felicity</v>
          </cell>
          <cell r="C7" t="str">
            <v>Caddick</v>
          </cell>
          <cell r="D7" t="str">
            <v>L35</v>
          </cell>
          <cell r="E7" t="str">
            <v>Selby Striders</v>
          </cell>
          <cell r="F7" t="str">
            <v>F</v>
          </cell>
        </row>
        <row r="8">
          <cell r="A8">
            <v>7</v>
          </cell>
          <cell r="B8" t="str">
            <v>Debbie</v>
          </cell>
          <cell r="C8" t="str">
            <v>Scott</v>
          </cell>
          <cell r="D8" t="str">
            <v>L50</v>
          </cell>
          <cell r="E8" t="str">
            <v>Selby Striders</v>
          </cell>
          <cell r="F8" t="str">
            <v>F</v>
          </cell>
        </row>
        <row r="9">
          <cell r="A9">
            <v>8</v>
          </cell>
          <cell r="B9" t="str">
            <v>Gill</v>
          </cell>
          <cell r="C9" t="str">
            <v>Chatham</v>
          </cell>
          <cell r="D9" t="str">
            <v>L35</v>
          </cell>
          <cell r="E9" t="str">
            <v>Selby Striders</v>
          </cell>
          <cell r="F9" t="str">
            <v>F</v>
          </cell>
        </row>
        <row r="10">
          <cell r="A10">
            <v>9</v>
          </cell>
          <cell r="B10" t="str">
            <v>Jodie</v>
          </cell>
          <cell r="C10" t="str">
            <v>Smith</v>
          </cell>
          <cell r="D10" t="str">
            <v>L40</v>
          </cell>
          <cell r="E10" t="str">
            <v>Selby Striders</v>
          </cell>
          <cell r="F10" t="str">
            <v>F</v>
          </cell>
        </row>
        <row r="11">
          <cell r="A11">
            <v>10</v>
          </cell>
          <cell r="B11" t="str">
            <v>Lizzie</v>
          </cell>
          <cell r="C11" t="str">
            <v>Nairn</v>
          </cell>
          <cell r="D11" t="str">
            <v>L</v>
          </cell>
          <cell r="E11" t="str">
            <v>Selby Striders</v>
          </cell>
          <cell r="F11" t="str">
            <v>F</v>
          </cell>
        </row>
        <row r="12">
          <cell r="A12">
            <v>11</v>
          </cell>
          <cell r="B12" t="str">
            <v>Kerry</v>
          </cell>
          <cell r="C12" t="str">
            <v>Leather</v>
          </cell>
          <cell r="D12" t="str">
            <v>L40</v>
          </cell>
          <cell r="E12" t="str">
            <v>Selby Striders</v>
          </cell>
          <cell r="F12" t="str">
            <v>F</v>
          </cell>
        </row>
        <row r="13">
          <cell r="A13">
            <v>12</v>
          </cell>
          <cell r="B13" t="str">
            <v>Tracy</v>
          </cell>
          <cell r="C13" t="str">
            <v>Lacy</v>
          </cell>
          <cell r="D13" t="str">
            <v>L50</v>
          </cell>
          <cell r="E13" t="str">
            <v>Selby Striders</v>
          </cell>
          <cell r="F13" t="str">
            <v>F</v>
          </cell>
        </row>
        <row r="14">
          <cell r="A14">
            <v>13</v>
          </cell>
          <cell r="B14" t="str">
            <v>Lindsey</v>
          </cell>
          <cell r="C14" t="str">
            <v>Grenville</v>
          </cell>
          <cell r="D14" t="str">
            <v>L55</v>
          </cell>
          <cell r="E14" t="str">
            <v>Selby Striders</v>
          </cell>
          <cell r="F14" t="str">
            <v>F</v>
          </cell>
        </row>
        <row r="15">
          <cell r="A15">
            <v>14</v>
          </cell>
          <cell r="B15" t="str">
            <v>Stephanie</v>
          </cell>
          <cell r="C15" t="str">
            <v>Hiscott</v>
          </cell>
          <cell r="D15" t="str">
            <v>L40</v>
          </cell>
          <cell r="E15" t="str">
            <v>Selby Striders</v>
          </cell>
          <cell r="F15" t="str">
            <v>F</v>
          </cell>
        </row>
        <row r="16">
          <cell r="A16">
            <v>15</v>
          </cell>
          <cell r="B16" t="str">
            <v>Jo</v>
          </cell>
          <cell r="C16" t="str">
            <v>Lock</v>
          </cell>
          <cell r="D16" t="str">
            <v>L45</v>
          </cell>
          <cell r="E16" t="str">
            <v>Selby Striders</v>
          </cell>
          <cell r="F16" t="str">
            <v>F</v>
          </cell>
        </row>
        <row r="17">
          <cell r="A17">
            <v>16</v>
          </cell>
          <cell r="B17" t="str">
            <v xml:space="preserve">Adrian </v>
          </cell>
          <cell r="C17" t="str">
            <v>Craven</v>
          </cell>
          <cell r="D17" t="str">
            <v>M45</v>
          </cell>
          <cell r="E17" t="str">
            <v>Selby Striders</v>
          </cell>
          <cell r="F17" t="str">
            <v>M</v>
          </cell>
        </row>
        <row r="18">
          <cell r="A18">
            <v>17</v>
          </cell>
          <cell r="B18" t="str">
            <v>Phil</v>
          </cell>
          <cell r="C18" t="str">
            <v>Alford</v>
          </cell>
          <cell r="D18" t="str">
            <v>M45</v>
          </cell>
          <cell r="E18" t="str">
            <v>Selby Striders</v>
          </cell>
          <cell r="F18" t="str">
            <v>M</v>
          </cell>
        </row>
        <row r="19">
          <cell r="A19">
            <v>18</v>
          </cell>
          <cell r="B19" t="str">
            <v>Nigel</v>
          </cell>
          <cell r="C19" t="str">
            <v>Taylor</v>
          </cell>
          <cell r="D19" t="str">
            <v>M45</v>
          </cell>
          <cell r="E19" t="str">
            <v>Selby Striders</v>
          </cell>
          <cell r="F19" t="str">
            <v>M</v>
          </cell>
        </row>
        <row r="20">
          <cell r="A20">
            <v>19</v>
          </cell>
          <cell r="B20" t="str">
            <v>Alan</v>
          </cell>
          <cell r="C20" t="str">
            <v>Marshall</v>
          </cell>
          <cell r="D20" t="str">
            <v>M50</v>
          </cell>
          <cell r="E20" t="str">
            <v>Selby Striders</v>
          </cell>
          <cell r="F20" t="str">
            <v>M</v>
          </cell>
        </row>
        <row r="21">
          <cell r="A21">
            <v>20</v>
          </cell>
          <cell r="B21" t="str">
            <v>Dave</v>
          </cell>
          <cell r="C21" t="str">
            <v>Kellett</v>
          </cell>
          <cell r="D21" t="str">
            <v>M55</v>
          </cell>
          <cell r="E21" t="str">
            <v>Selby Striders</v>
          </cell>
          <cell r="F21" t="str">
            <v>M</v>
          </cell>
        </row>
        <row r="22">
          <cell r="A22">
            <v>21</v>
          </cell>
          <cell r="B22" t="str">
            <v xml:space="preserve">Nic </v>
          </cell>
          <cell r="C22" t="str">
            <v>Tate</v>
          </cell>
          <cell r="D22" t="str">
            <v>M</v>
          </cell>
          <cell r="E22" t="str">
            <v>Selby Striders</v>
          </cell>
          <cell r="F22" t="str">
            <v>M</v>
          </cell>
        </row>
        <row r="23">
          <cell r="A23">
            <v>22</v>
          </cell>
          <cell r="B23" t="str">
            <v xml:space="preserve">Mark </v>
          </cell>
          <cell r="C23" t="str">
            <v>Allitt</v>
          </cell>
          <cell r="D23" t="str">
            <v>M55</v>
          </cell>
          <cell r="E23" t="str">
            <v>Selby Striders</v>
          </cell>
          <cell r="F23" t="str">
            <v>M</v>
          </cell>
        </row>
        <row r="24">
          <cell r="A24">
            <v>23</v>
          </cell>
          <cell r="B24" t="str">
            <v>Paul</v>
          </cell>
          <cell r="C24" t="str">
            <v>Callaghan</v>
          </cell>
          <cell r="D24" t="str">
            <v>M45</v>
          </cell>
          <cell r="E24" t="str">
            <v>Selby Striders</v>
          </cell>
          <cell r="F24" t="str">
            <v>M</v>
          </cell>
        </row>
        <row r="25">
          <cell r="A25">
            <v>24</v>
          </cell>
          <cell r="B25" t="str">
            <v xml:space="preserve">Stephen </v>
          </cell>
          <cell r="C25" t="str">
            <v>Headley</v>
          </cell>
          <cell r="D25" t="str">
            <v>M50</v>
          </cell>
          <cell r="E25" t="str">
            <v>Selby Striders</v>
          </cell>
          <cell r="F25" t="str">
            <v>M</v>
          </cell>
        </row>
        <row r="26">
          <cell r="A26">
            <v>25</v>
          </cell>
          <cell r="B26" t="str">
            <v>Paul</v>
          </cell>
          <cell r="C26" t="str">
            <v>Firth</v>
          </cell>
          <cell r="D26" t="str">
            <v>M40</v>
          </cell>
          <cell r="E26" t="str">
            <v>Selby Striders</v>
          </cell>
          <cell r="F26" t="str">
            <v>M</v>
          </cell>
        </row>
        <row r="27">
          <cell r="A27">
            <v>26</v>
          </cell>
          <cell r="B27" t="str">
            <v>John</v>
          </cell>
          <cell r="C27" t="str">
            <v>Kees</v>
          </cell>
          <cell r="D27" t="str">
            <v>M45</v>
          </cell>
          <cell r="E27" t="str">
            <v>Selby Striders</v>
          </cell>
          <cell r="F27" t="str">
            <v>M</v>
          </cell>
        </row>
        <row r="28">
          <cell r="A28">
            <v>27</v>
          </cell>
          <cell r="B28" t="str">
            <v>Scott</v>
          </cell>
          <cell r="C28" t="str">
            <v>Smith</v>
          </cell>
          <cell r="D28" t="str">
            <v>M</v>
          </cell>
          <cell r="E28" t="str">
            <v>Selby Striders</v>
          </cell>
          <cell r="F28" t="str">
            <v>M</v>
          </cell>
        </row>
        <row r="29">
          <cell r="A29">
            <v>28</v>
          </cell>
          <cell r="B29" t="str">
            <v>Steve</v>
          </cell>
          <cell r="C29" t="str">
            <v>Ingledew</v>
          </cell>
          <cell r="D29" t="str">
            <v>M60</v>
          </cell>
          <cell r="E29" t="str">
            <v>Selby Striders</v>
          </cell>
          <cell r="F29" t="str">
            <v>M</v>
          </cell>
        </row>
        <row r="30">
          <cell r="A30">
            <v>29</v>
          </cell>
          <cell r="B30" t="str">
            <v>Chris</v>
          </cell>
          <cell r="C30" t="str">
            <v>Dugher</v>
          </cell>
          <cell r="D30" t="str">
            <v>M40</v>
          </cell>
          <cell r="E30" t="str">
            <v>Selby Striders</v>
          </cell>
          <cell r="F30" t="str">
            <v>M</v>
          </cell>
        </row>
        <row r="31">
          <cell r="A31">
            <v>30</v>
          </cell>
          <cell r="B31" t="str">
            <v>Giles</v>
          </cell>
          <cell r="C31" t="str">
            <v>Bennett</v>
          </cell>
          <cell r="D31" t="str">
            <v>M40</v>
          </cell>
          <cell r="E31" t="str">
            <v>Selby Striders</v>
          </cell>
          <cell r="F31" t="str">
            <v>M</v>
          </cell>
        </row>
        <row r="32">
          <cell r="A32">
            <v>31</v>
          </cell>
          <cell r="B32" t="str">
            <v>Neil</v>
          </cell>
          <cell r="C32" t="str">
            <v>Musgrove</v>
          </cell>
          <cell r="D32" t="str">
            <v>M</v>
          </cell>
          <cell r="E32" t="str">
            <v>Selby Striders</v>
          </cell>
          <cell r="F32" t="str">
            <v>M</v>
          </cell>
        </row>
        <row r="33">
          <cell r="A33">
            <v>32</v>
          </cell>
          <cell r="B33" t="str">
            <v>Ian</v>
          </cell>
          <cell r="C33" t="str">
            <v>Robertson</v>
          </cell>
          <cell r="D33" t="str">
            <v>M40</v>
          </cell>
          <cell r="E33" t="str">
            <v>Selby Striders</v>
          </cell>
          <cell r="F33" t="str">
            <v>M</v>
          </cell>
        </row>
        <row r="34">
          <cell r="A34">
            <v>33</v>
          </cell>
          <cell r="B34" t="str">
            <v xml:space="preserve">Stephen </v>
          </cell>
          <cell r="C34" t="str">
            <v>Hopwood</v>
          </cell>
          <cell r="D34" t="str">
            <v>M45</v>
          </cell>
          <cell r="E34" t="str">
            <v>Selby Striders</v>
          </cell>
          <cell r="F34" t="str">
            <v>M</v>
          </cell>
        </row>
        <row r="35">
          <cell r="A35">
            <v>34</v>
          </cell>
          <cell r="B35" t="str">
            <v>Jonty</v>
          </cell>
          <cell r="C35" t="str">
            <v>Parkin</v>
          </cell>
          <cell r="D35" t="str">
            <v>M45</v>
          </cell>
          <cell r="E35" t="str">
            <v>Selby Striders</v>
          </cell>
          <cell r="F35" t="str">
            <v>M</v>
          </cell>
        </row>
        <row r="36">
          <cell r="A36">
            <v>35</v>
          </cell>
          <cell r="B36" t="str">
            <v>Paul</v>
          </cell>
          <cell r="C36" t="str">
            <v>Burke</v>
          </cell>
          <cell r="D36" t="str">
            <v>M</v>
          </cell>
          <cell r="E36" t="str">
            <v>Selby Striders</v>
          </cell>
          <cell r="F36" t="str">
            <v>M</v>
          </cell>
        </row>
        <row r="37">
          <cell r="A37">
            <v>36</v>
          </cell>
          <cell r="B37" t="str">
            <v>Tim</v>
          </cell>
          <cell r="C37" t="str">
            <v>Heneghan</v>
          </cell>
          <cell r="D37" t="str">
            <v>M45</v>
          </cell>
          <cell r="E37" t="str">
            <v>Selby Striders</v>
          </cell>
          <cell r="F37" t="str">
            <v>M</v>
          </cell>
        </row>
        <row r="38">
          <cell r="A38">
            <v>37</v>
          </cell>
          <cell r="B38" t="str">
            <v>Ian</v>
          </cell>
          <cell r="C38" t="str">
            <v>Wilkinson</v>
          </cell>
          <cell r="D38" t="str">
            <v>M55</v>
          </cell>
          <cell r="E38" t="str">
            <v>Selby Striders</v>
          </cell>
          <cell r="F38" t="str">
            <v>M</v>
          </cell>
        </row>
        <row r="39">
          <cell r="A39">
            <v>38</v>
          </cell>
          <cell r="B39" t="str">
            <v>Lee</v>
          </cell>
          <cell r="C39" t="str">
            <v>Lockwood</v>
          </cell>
          <cell r="D39" t="str">
            <v>M</v>
          </cell>
          <cell r="E39" t="str">
            <v>Selby Striders</v>
          </cell>
          <cell r="F39" t="str">
            <v>M</v>
          </cell>
        </row>
        <row r="40">
          <cell r="A40">
            <v>39</v>
          </cell>
          <cell r="B40" t="str">
            <v>Ian</v>
          </cell>
          <cell r="C40" t="str">
            <v>Martin</v>
          </cell>
          <cell r="D40" t="str">
            <v>M45</v>
          </cell>
          <cell r="E40" t="str">
            <v>Selby Striders</v>
          </cell>
          <cell r="F40" t="str">
            <v>M</v>
          </cell>
        </row>
        <row r="41">
          <cell r="A41">
            <v>40</v>
          </cell>
          <cell r="B41" t="str">
            <v>Nick</v>
          </cell>
          <cell r="C41" t="str">
            <v>Summerton</v>
          </cell>
          <cell r="D41" t="str">
            <v>M</v>
          </cell>
          <cell r="E41" t="str">
            <v>Selby Striders</v>
          </cell>
          <cell r="F41" t="str">
            <v>M</v>
          </cell>
        </row>
        <row r="42">
          <cell r="A42">
            <v>41</v>
          </cell>
          <cell r="B42" t="str">
            <v>Georgina</v>
          </cell>
          <cell r="C42" t="str">
            <v>Lundy</v>
          </cell>
          <cell r="D42" t="str">
            <v>L</v>
          </cell>
          <cell r="E42" t="str">
            <v>Pocklington Road Runners</v>
          </cell>
          <cell r="F42" t="str">
            <v>F</v>
          </cell>
        </row>
        <row r="43">
          <cell r="A43">
            <v>42</v>
          </cell>
          <cell r="B43" t="str">
            <v>Kim</v>
          </cell>
          <cell r="C43" t="str">
            <v>Raper</v>
          </cell>
          <cell r="D43" t="str">
            <v>L</v>
          </cell>
          <cell r="E43" t="str">
            <v>Pocklington Road Runners</v>
          </cell>
          <cell r="F43" t="str">
            <v>F</v>
          </cell>
        </row>
        <row r="44">
          <cell r="A44">
            <v>43</v>
          </cell>
          <cell r="B44" t="str">
            <v>Steven</v>
          </cell>
          <cell r="C44" t="str">
            <v>Worth</v>
          </cell>
          <cell r="D44" t="str">
            <v>M</v>
          </cell>
          <cell r="E44" t="str">
            <v>Pocklington Road Runners</v>
          </cell>
          <cell r="F44" t="str">
            <v>M</v>
          </cell>
        </row>
        <row r="45">
          <cell r="A45">
            <v>44</v>
          </cell>
          <cell r="B45" t="str">
            <v>Jim</v>
          </cell>
          <cell r="C45" t="str">
            <v>Holding</v>
          </cell>
          <cell r="D45" t="str">
            <v>M55</v>
          </cell>
          <cell r="E45" t="str">
            <v>Pocklington Road Runners</v>
          </cell>
          <cell r="F45" t="str">
            <v>M</v>
          </cell>
        </row>
        <row r="46">
          <cell r="A46">
            <v>45</v>
          </cell>
          <cell r="B46" t="str">
            <v>Nick</v>
          </cell>
          <cell r="C46" t="str">
            <v>Boyd</v>
          </cell>
          <cell r="D46" t="str">
            <v>M40</v>
          </cell>
          <cell r="E46" t="str">
            <v>Pocklington Road Runners</v>
          </cell>
          <cell r="F46" t="str">
            <v>M</v>
          </cell>
        </row>
        <row r="47">
          <cell r="A47">
            <v>46</v>
          </cell>
          <cell r="B47" t="str">
            <v>Tracey</v>
          </cell>
          <cell r="C47" t="str">
            <v>Holden</v>
          </cell>
          <cell r="D47" t="str">
            <v>L45</v>
          </cell>
          <cell r="E47" t="str">
            <v>Pocklington Road Runners</v>
          </cell>
          <cell r="F47" t="str">
            <v>F</v>
          </cell>
        </row>
        <row r="48">
          <cell r="A48">
            <v>47</v>
          </cell>
          <cell r="B48" t="str">
            <v>Andy</v>
          </cell>
          <cell r="C48" t="str">
            <v>Snowball</v>
          </cell>
          <cell r="D48" t="str">
            <v>M50</v>
          </cell>
          <cell r="E48" t="str">
            <v>Pocklington Road Runners</v>
          </cell>
          <cell r="F48" t="str">
            <v>M</v>
          </cell>
        </row>
        <row r="49">
          <cell r="A49">
            <v>48</v>
          </cell>
          <cell r="B49" t="str">
            <v>Marcus</v>
          </cell>
          <cell r="C49" t="str">
            <v>Bourne</v>
          </cell>
          <cell r="D49" t="str">
            <v>M45</v>
          </cell>
          <cell r="E49" t="str">
            <v>Pocklington Road Runners</v>
          </cell>
          <cell r="F49" t="str">
            <v>M</v>
          </cell>
        </row>
        <row r="50">
          <cell r="A50">
            <v>49</v>
          </cell>
          <cell r="B50" t="str">
            <v xml:space="preserve">Adrian </v>
          </cell>
          <cell r="C50" t="str">
            <v>Holden</v>
          </cell>
          <cell r="D50" t="str">
            <v>M45</v>
          </cell>
          <cell r="E50" t="str">
            <v>Pocklington Road Runners</v>
          </cell>
          <cell r="F50" t="str">
            <v>M</v>
          </cell>
        </row>
        <row r="51">
          <cell r="A51">
            <v>50</v>
          </cell>
          <cell r="B51" t="str">
            <v>Emma</v>
          </cell>
          <cell r="C51" t="str">
            <v>Simmons</v>
          </cell>
          <cell r="D51" t="str">
            <v>L35</v>
          </cell>
          <cell r="E51" t="str">
            <v>Pocklington Road Runners</v>
          </cell>
          <cell r="F51" t="str">
            <v>F</v>
          </cell>
        </row>
        <row r="52">
          <cell r="A52">
            <v>51</v>
          </cell>
          <cell r="B52" t="str">
            <v>Richard</v>
          </cell>
          <cell r="C52" t="str">
            <v>Ramshaw</v>
          </cell>
          <cell r="D52" t="str">
            <v>M45</v>
          </cell>
          <cell r="E52" t="str">
            <v>Pocklington Road Runners</v>
          </cell>
          <cell r="F52" t="str">
            <v>M</v>
          </cell>
        </row>
        <row r="53">
          <cell r="A53">
            <v>52</v>
          </cell>
          <cell r="B53" t="str">
            <v>Ellie</v>
          </cell>
          <cell r="C53" t="str">
            <v>Eastwood</v>
          </cell>
          <cell r="D53" t="str">
            <v>L35</v>
          </cell>
          <cell r="E53" t="str">
            <v>Pocklington Road Runners</v>
          </cell>
          <cell r="F53" t="str">
            <v>F</v>
          </cell>
        </row>
        <row r="54">
          <cell r="A54">
            <v>53</v>
          </cell>
          <cell r="B54" t="str">
            <v>Paul</v>
          </cell>
          <cell r="C54" t="str">
            <v>Eastwood</v>
          </cell>
          <cell r="D54" t="str">
            <v>M40</v>
          </cell>
          <cell r="E54" t="str">
            <v>Pocklington Road Runners</v>
          </cell>
          <cell r="F54" t="str">
            <v>M</v>
          </cell>
        </row>
        <row r="55">
          <cell r="A55">
            <v>54</v>
          </cell>
          <cell r="B55" t="str">
            <v>Howard</v>
          </cell>
          <cell r="C55" t="str">
            <v>Cross</v>
          </cell>
          <cell r="D55" t="str">
            <v>M45</v>
          </cell>
          <cell r="E55" t="str">
            <v>Pocklington Road Runners</v>
          </cell>
          <cell r="F55" t="str">
            <v>M</v>
          </cell>
        </row>
        <row r="56">
          <cell r="A56">
            <v>55</v>
          </cell>
          <cell r="B56" t="str">
            <v>Brian</v>
          </cell>
          <cell r="C56" t="str">
            <v>Perkins</v>
          </cell>
          <cell r="D56" t="str">
            <v>M55</v>
          </cell>
          <cell r="E56" t="str">
            <v>Pocklington Road Runners</v>
          </cell>
          <cell r="F56" t="str">
            <v>M</v>
          </cell>
        </row>
        <row r="57">
          <cell r="A57">
            <v>56</v>
          </cell>
          <cell r="B57" t="str">
            <v>Darren</v>
          </cell>
          <cell r="C57" t="str">
            <v>Ball</v>
          </cell>
          <cell r="D57" t="str">
            <v>M50</v>
          </cell>
          <cell r="E57" t="str">
            <v>Pocklington Road Runners</v>
          </cell>
          <cell r="F57" t="str">
            <v>M</v>
          </cell>
        </row>
        <row r="58">
          <cell r="A58">
            <v>57</v>
          </cell>
          <cell r="B58" t="str">
            <v>Alan</v>
          </cell>
          <cell r="C58" t="str">
            <v>Kendra</v>
          </cell>
          <cell r="D58" t="str">
            <v>M50</v>
          </cell>
          <cell r="E58" t="str">
            <v>Pocklington Road Runners</v>
          </cell>
          <cell r="F58" t="str">
            <v>M</v>
          </cell>
        </row>
        <row r="59">
          <cell r="A59">
            <v>58</v>
          </cell>
          <cell r="B59" t="str">
            <v>Andrew</v>
          </cell>
          <cell r="C59" t="str">
            <v>Gill</v>
          </cell>
          <cell r="D59" t="str">
            <v>M40</v>
          </cell>
          <cell r="E59" t="str">
            <v>Pocklington Road Runners</v>
          </cell>
          <cell r="F59" t="str">
            <v>M</v>
          </cell>
        </row>
        <row r="60">
          <cell r="A60">
            <v>59</v>
          </cell>
          <cell r="B60" t="str">
            <v>Michael</v>
          </cell>
          <cell r="C60" t="str">
            <v>Smith</v>
          </cell>
          <cell r="D60" t="str">
            <v>M</v>
          </cell>
          <cell r="E60" t="str">
            <v>Pocklington Road Runners</v>
          </cell>
          <cell r="F60" t="str">
            <v>M</v>
          </cell>
        </row>
        <row r="61">
          <cell r="A61">
            <v>60</v>
          </cell>
          <cell r="E61" t="str">
            <v>Pocklington Road Runners</v>
          </cell>
        </row>
        <row r="62">
          <cell r="A62">
            <v>61</v>
          </cell>
          <cell r="B62" t="str">
            <v>Jill</v>
          </cell>
          <cell r="C62" t="str">
            <v>Dowson</v>
          </cell>
          <cell r="D62" t="str">
            <v>L50</v>
          </cell>
          <cell r="E62" t="str">
            <v>Pocklington Road Runners</v>
          </cell>
          <cell r="F62" t="str">
            <v>F</v>
          </cell>
        </row>
        <row r="63">
          <cell r="A63">
            <v>62</v>
          </cell>
          <cell r="B63" t="str">
            <v>Callum</v>
          </cell>
          <cell r="C63" t="str">
            <v>McCallum</v>
          </cell>
          <cell r="D63" t="str">
            <v>M45</v>
          </cell>
          <cell r="E63" t="str">
            <v>Pocklington Road Runners</v>
          </cell>
          <cell r="F63" t="str">
            <v>M</v>
          </cell>
        </row>
        <row r="64">
          <cell r="A64">
            <v>63</v>
          </cell>
          <cell r="B64" t="str">
            <v>Warwick</v>
          </cell>
          <cell r="C64" t="str">
            <v>Anderson</v>
          </cell>
          <cell r="D64" t="str">
            <v>M45</v>
          </cell>
          <cell r="E64" t="str">
            <v>Pocklington Road Runners</v>
          </cell>
          <cell r="F64" t="str">
            <v>M</v>
          </cell>
        </row>
        <row r="65">
          <cell r="A65">
            <v>64</v>
          </cell>
          <cell r="B65" t="str">
            <v>Debbie</v>
          </cell>
          <cell r="C65" t="str">
            <v>Rycroft</v>
          </cell>
          <cell r="D65" t="str">
            <v>L45</v>
          </cell>
          <cell r="E65" t="str">
            <v>Pocklington Road Runners</v>
          </cell>
          <cell r="F65" t="str">
            <v>F</v>
          </cell>
        </row>
        <row r="66">
          <cell r="A66">
            <v>65</v>
          </cell>
          <cell r="B66" t="str">
            <v>Kathy</v>
          </cell>
          <cell r="C66" t="str">
            <v>Taylor</v>
          </cell>
          <cell r="D66" t="str">
            <v>L65</v>
          </cell>
          <cell r="E66" t="str">
            <v>Pocklington Road Runners</v>
          </cell>
          <cell r="F66" t="str">
            <v>F</v>
          </cell>
        </row>
        <row r="67">
          <cell r="A67">
            <v>66</v>
          </cell>
          <cell r="B67" t="str">
            <v>Simon</v>
          </cell>
          <cell r="C67" t="str">
            <v>Rycroft</v>
          </cell>
          <cell r="D67" t="str">
            <v>M40</v>
          </cell>
          <cell r="E67" t="str">
            <v>Pocklington Road Runners</v>
          </cell>
          <cell r="F67" t="str">
            <v>M</v>
          </cell>
        </row>
        <row r="68">
          <cell r="A68">
            <v>67</v>
          </cell>
          <cell r="B68" t="str">
            <v xml:space="preserve">Sara </v>
          </cell>
          <cell r="C68" t="str">
            <v>Hargreaves</v>
          </cell>
          <cell r="D68" t="str">
            <v>L50</v>
          </cell>
          <cell r="E68" t="str">
            <v>Pocklington Road Runners</v>
          </cell>
          <cell r="F68" t="str">
            <v>F</v>
          </cell>
        </row>
        <row r="69">
          <cell r="A69">
            <v>68</v>
          </cell>
          <cell r="B69" t="str">
            <v>Richard</v>
          </cell>
          <cell r="C69" t="str">
            <v>Ramshaw</v>
          </cell>
          <cell r="D69" t="str">
            <v>M45</v>
          </cell>
          <cell r="E69" t="str">
            <v>Pocklington Road Runners</v>
          </cell>
          <cell r="F69" t="str">
            <v>M</v>
          </cell>
        </row>
        <row r="70">
          <cell r="A70">
            <v>69</v>
          </cell>
          <cell r="B70" t="str">
            <v xml:space="preserve">Stuart </v>
          </cell>
          <cell r="C70" t="str">
            <v>Smith</v>
          </cell>
          <cell r="D70" t="str">
            <v>M40</v>
          </cell>
          <cell r="E70" t="str">
            <v>Pocklington Road Runners</v>
          </cell>
          <cell r="F70" t="str">
            <v>M</v>
          </cell>
        </row>
        <row r="71">
          <cell r="A71">
            <v>70</v>
          </cell>
          <cell r="B71" t="str">
            <v>John</v>
          </cell>
          <cell r="C71" t="str">
            <v>Wiley</v>
          </cell>
          <cell r="D71" t="str">
            <v>M</v>
          </cell>
          <cell r="E71" t="str">
            <v>Pocklington Road Runners</v>
          </cell>
          <cell r="F71" t="str">
            <v>M</v>
          </cell>
        </row>
        <row r="72">
          <cell r="A72">
            <v>71</v>
          </cell>
          <cell r="B72" t="str">
            <v>Pip</v>
          </cell>
          <cell r="C72" t="str">
            <v>Britton</v>
          </cell>
          <cell r="D72" t="str">
            <v xml:space="preserve">F </v>
          </cell>
          <cell r="E72" t="str">
            <v>Pocklington Road Runners</v>
          </cell>
          <cell r="F72" t="str">
            <v>F</v>
          </cell>
        </row>
        <row r="73">
          <cell r="A73">
            <v>72</v>
          </cell>
          <cell r="E73" t="str">
            <v>Pocklington Road Runners</v>
          </cell>
        </row>
        <row r="74">
          <cell r="A74">
            <v>73</v>
          </cell>
          <cell r="E74" t="str">
            <v>Pocklington Road Runners</v>
          </cell>
        </row>
        <row r="75">
          <cell r="A75">
            <v>74</v>
          </cell>
          <cell r="E75" t="str">
            <v>Pocklington Road Runners</v>
          </cell>
        </row>
        <row r="76">
          <cell r="A76">
            <v>75</v>
          </cell>
          <cell r="E76" t="str">
            <v>Pocklington Road Runners</v>
          </cell>
        </row>
        <row r="77">
          <cell r="A77">
            <v>76</v>
          </cell>
          <cell r="E77" t="str">
            <v>Pocklington Road Runners</v>
          </cell>
        </row>
        <row r="78">
          <cell r="A78">
            <v>77</v>
          </cell>
          <cell r="E78" t="str">
            <v>Pocklington Road Runners</v>
          </cell>
        </row>
        <row r="79">
          <cell r="A79">
            <v>78</v>
          </cell>
          <cell r="E79" t="str">
            <v>Pocklington Road Runners</v>
          </cell>
        </row>
        <row r="80">
          <cell r="A80">
            <v>79</v>
          </cell>
          <cell r="E80" t="str">
            <v>Pocklington Road Runners</v>
          </cell>
        </row>
        <row r="81">
          <cell r="A81">
            <v>80</v>
          </cell>
          <cell r="E81" t="str">
            <v>Pocklington Road Runners</v>
          </cell>
        </row>
        <row r="82">
          <cell r="A82">
            <v>81</v>
          </cell>
          <cell r="E82" t="str">
            <v>Pocklington Road Runners</v>
          </cell>
        </row>
        <row r="83">
          <cell r="A83">
            <v>82</v>
          </cell>
          <cell r="E83" t="str">
            <v>Pocklington Road Runners</v>
          </cell>
        </row>
        <row r="84">
          <cell r="A84">
            <v>83</v>
          </cell>
          <cell r="E84" t="str">
            <v>Pocklington Road Runners</v>
          </cell>
        </row>
        <row r="85">
          <cell r="A85">
            <v>84</v>
          </cell>
          <cell r="E85" t="str">
            <v>Pocklington Road Runners</v>
          </cell>
        </row>
        <row r="86">
          <cell r="A86">
            <v>85</v>
          </cell>
          <cell r="E86" t="str">
            <v>Pocklington Road Runners</v>
          </cell>
        </row>
        <row r="87">
          <cell r="A87">
            <v>86</v>
          </cell>
          <cell r="E87" t="str">
            <v>Pocklington Road Runners</v>
          </cell>
        </row>
        <row r="88">
          <cell r="A88">
            <v>87</v>
          </cell>
          <cell r="B88" t="str">
            <v>Matt</v>
          </cell>
          <cell r="C88" t="str">
            <v>Savory</v>
          </cell>
          <cell r="D88" t="str">
            <v>M</v>
          </cell>
          <cell r="E88" t="str">
            <v>Pocklington Road Runners</v>
          </cell>
          <cell r="F88" t="str">
            <v>M</v>
          </cell>
        </row>
        <row r="89">
          <cell r="A89">
            <v>88</v>
          </cell>
          <cell r="E89" t="str">
            <v>Pocklington Road Runners</v>
          </cell>
        </row>
        <row r="90">
          <cell r="A90">
            <v>89</v>
          </cell>
          <cell r="B90" t="str">
            <v>Tristan</v>
          </cell>
          <cell r="C90" t="str">
            <v>Featherby</v>
          </cell>
          <cell r="D90" t="str">
            <v>M</v>
          </cell>
          <cell r="E90" t="str">
            <v>Pocklington Road Runners</v>
          </cell>
          <cell r="F90" t="str">
            <v>M</v>
          </cell>
        </row>
        <row r="91">
          <cell r="A91">
            <v>90</v>
          </cell>
          <cell r="E91" t="str">
            <v>Pocklington Road Runners</v>
          </cell>
        </row>
        <row r="92">
          <cell r="A92">
            <v>91</v>
          </cell>
          <cell r="B92" t="str">
            <v>Josh</v>
          </cell>
          <cell r="C92" t="str">
            <v>Tayor</v>
          </cell>
          <cell r="D92" t="str">
            <v>M</v>
          </cell>
          <cell r="E92" t="str">
            <v>Bridlington Road Runners</v>
          </cell>
          <cell r="F92" t="str">
            <v>M</v>
          </cell>
        </row>
        <row r="93">
          <cell r="A93">
            <v>92</v>
          </cell>
          <cell r="B93" t="str">
            <v>Phill</v>
          </cell>
          <cell r="C93" t="str">
            <v>Tayor</v>
          </cell>
          <cell r="D93" t="str">
            <v>M</v>
          </cell>
          <cell r="E93" t="str">
            <v>Bridlington Road Runners</v>
          </cell>
          <cell r="F93" t="str">
            <v>M</v>
          </cell>
        </row>
        <row r="94">
          <cell r="A94">
            <v>93</v>
          </cell>
          <cell r="B94" t="str">
            <v>Anthony</v>
          </cell>
          <cell r="C94" t="str">
            <v>Hughes</v>
          </cell>
          <cell r="D94" t="str">
            <v>M45</v>
          </cell>
          <cell r="E94" t="str">
            <v>Bridlington Road Runners</v>
          </cell>
          <cell r="F94" t="str">
            <v>M</v>
          </cell>
        </row>
        <row r="95">
          <cell r="A95">
            <v>94</v>
          </cell>
          <cell r="B95" t="str">
            <v>Emma</v>
          </cell>
          <cell r="C95" t="str">
            <v>Artley</v>
          </cell>
          <cell r="D95" t="str">
            <v>L35</v>
          </cell>
          <cell r="E95" t="str">
            <v>Bridlington Road Runners</v>
          </cell>
          <cell r="F95" t="str">
            <v>F</v>
          </cell>
        </row>
        <row r="96">
          <cell r="A96">
            <v>95</v>
          </cell>
          <cell r="B96" t="str">
            <v>Emma</v>
          </cell>
          <cell r="C96" t="str">
            <v>Brown</v>
          </cell>
          <cell r="D96" t="str">
            <v>L40</v>
          </cell>
          <cell r="E96" t="str">
            <v>Bridlington Road Runners</v>
          </cell>
          <cell r="F96" t="str">
            <v>F</v>
          </cell>
        </row>
        <row r="97">
          <cell r="A97">
            <v>96</v>
          </cell>
          <cell r="B97" t="str">
            <v>Alan</v>
          </cell>
          <cell r="C97" t="str">
            <v>Clayton</v>
          </cell>
          <cell r="D97" t="str">
            <v>M60</v>
          </cell>
          <cell r="E97" t="str">
            <v>Bridlington Road Runners</v>
          </cell>
          <cell r="F97" t="str">
            <v>M</v>
          </cell>
        </row>
        <row r="98">
          <cell r="A98">
            <v>97</v>
          </cell>
          <cell r="B98" t="str">
            <v>John</v>
          </cell>
          <cell r="C98" t="str">
            <v>Potter</v>
          </cell>
          <cell r="D98" t="str">
            <v>M60</v>
          </cell>
          <cell r="E98" t="str">
            <v>Bridlington Road Runners</v>
          </cell>
          <cell r="F98" t="str">
            <v>M</v>
          </cell>
        </row>
        <row r="99">
          <cell r="A99">
            <v>98</v>
          </cell>
          <cell r="B99" t="str">
            <v>Janet</v>
          </cell>
          <cell r="C99" t="str">
            <v>Potter</v>
          </cell>
          <cell r="D99" t="str">
            <v>L60</v>
          </cell>
          <cell r="E99" t="str">
            <v>Bridlington Road Runners</v>
          </cell>
          <cell r="F99" t="str">
            <v>F</v>
          </cell>
        </row>
        <row r="100">
          <cell r="A100">
            <v>99</v>
          </cell>
          <cell r="B100" t="str">
            <v>Kerry</v>
          </cell>
          <cell r="C100" t="str">
            <v>Whitehead</v>
          </cell>
          <cell r="D100" t="str">
            <v>L35</v>
          </cell>
          <cell r="E100" t="str">
            <v>Bridlington Road Runners</v>
          </cell>
          <cell r="F100" t="str">
            <v>F</v>
          </cell>
        </row>
        <row r="101">
          <cell r="A101">
            <v>100</v>
          </cell>
          <cell r="B101" t="str">
            <v xml:space="preserve">Mark </v>
          </cell>
          <cell r="C101" t="str">
            <v>Woodley</v>
          </cell>
          <cell r="D101" t="str">
            <v>M45</v>
          </cell>
          <cell r="E101" t="str">
            <v>Bridlington Road Runners</v>
          </cell>
          <cell r="F101" t="str">
            <v>M</v>
          </cell>
        </row>
        <row r="102">
          <cell r="A102">
            <v>101</v>
          </cell>
          <cell r="B102" t="str">
            <v>David</v>
          </cell>
          <cell r="C102" t="str">
            <v>Foster</v>
          </cell>
          <cell r="D102" t="str">
            <v>M60</v>
          </cell>
          <cell r="E102" t="str">
            <v>Bridlington Road Runners</v>
          </cell>
          <cell r="F102" t="str">
            <v>M</v>
          </cell>
        </row>
        <row r="103">
          <cell r="A103">
            <v>102</v>
          </cell>
          <cell r="B103" t="str">
            <v>Amanda</v>
          </cell>
          <cell r="C103" t="str">
            <v>Tindall</v>
          </cell>
          <cell r="D103" t="str">
            <v>F40</v>
          </cell>
          <cell r="E103" t="str">
            <v>Bridlington Road Runners</v>
          </cell>
          <cell r="F103" t="str">
            <v>F</v>
          </cell>
        </row>
        <row r="104">
          <cell r="A104">
            <v>103</v>
          </cell>
          <cell r="B104" t="str">
            <v>Simon</v>
          </cell>
          <cell r="C104" t="str">
            <v>Porter</v>
          </cell>
          <cell r="D104" t="str">
            <v>M40</v>
          </cell>
          <cell r="E104" t="str">
            <v>Bridlington Road Runners</v>
          </cell>
          <cell r="F104" t="str">
            <v>M</v>
          </cell>
        </row>
        <row r="105">
          <cell r="A105">
            <v>104</v>
          </cell>
          <cell r="B105" t="str">
            <v>Ashley</v>
          </cell>
          <cell r="C105" t="str">
            <v>Porter</v>
          </cell>
          <cell r="D105" t="str">
            <v>M17</v>
          </cell>
          <cell r="E105" t="str">
            <v>Bridlington Road Runners</v>
          </cell>
          <cell r="F105" t="str">
            <v>M</v>
          </cell>
        </row>
        <row r="106">
          <cell r="A106">
            <v>105</v>
          </cell>
          <cell r="B106" t="str">
            <v>Zoe</v>
          </cell>
          <cell r="C106" t="str">
            <v>Ruston</v>
          </cell>
          <cell r="D106" t="str">
            <v>L65</v>
          </cell>
          <cell r="E106" t="str">
            <v>Bridlington Road Runners</v>
          </cell>
          <cell r="F106" t="str">
            <v>F</v>
          </cell>
        </row>
        <row r="107">
          <cell r="A107">
            <v>106</v>
          </cell>
          <cell r="B107" t="str">
            <v>Justine</v>
          </cell>
          <cell r="C107" t="str">
            <v>Sutcliffe</v>
          </cell>
          <cell r="D107" t="str">
            <v>L40</v>
          </cell>
          <cell r="E107" t="str">
            <v>Bridlington Road Runners</v>
          </cell>
          <cell r="F107" t="str">
            <v>F</v>
          </cell>
        </row>
        <row r="108">
          <cell r="A108">
            <v>107</v>
          </cell>
          <cell r="B108" t="str">
            <v>Scott</v>
          </cell>
          <cell r="C108" t="str">
            <v>Hargreaves</v>
          </cell>
          <cell r="D108" t="str">
            <v>M</v>
          </cell>
          <cell r="E108" t="str">
            <v>Bridlington Road Runners</v>
          </cell>
          <cell r="F108" t="str">
            <v>M</v>
          </cell>
        </row>
        <row r="109">
          <cell r="A109">
            <v>108</v>
          </cell>
          <cell r="B109" t="str">
            <v>Robert</v>
          </cell>
          <cell r="C109" t="str">
            <v>Eyre</v>
          </cell>
          <cell r="D109" t="str">
            <v>M70</v>
          </cell>
          <cell r="E109" t="str">
            <v>Bridlington Road Runners</v>
          </cell>
          <cell r="F109" t="str">
            <v>M</v>
          </cell>
        </row>
        <row r="110">
          <cell r="A110">
            <v>109</v>
          </cell>
          <cell r="B110" t="str">
            <v>Dominque</v>
          </cell>
          <cell r="C110" t="str">
            <v>Webster</v>
          </cell>
          <cell r="D110" t="str">
            <v>L40</v>
          </cell>
          <cell r="E110" t="str">
            <v>Bridlington Road Runners</v>
          </cell>
          <cell r="F110" t="str">
            <v>F</v>
          </cell>
        </row>
        <row r="111">
          <cell r="A111">
            <v>110</v>
          </cell>
          <cell r="B111" t="str">
            <v>John</v>
          </cell>
          <cell r="C111" t="str">
            <v>Nolan</v>
          </cell>
          <cell r="D111" t="str">
            <v>M40</v>
          </cell>
          <cell r="E111" t="str">
            <v>Bridlington Road Runners</v>
          </cell>
          <cell r="F111" t="str">
            <v>M</v>
          </cell>
        </row>
        <row r="112">
          <cell r="A112">
            <v>111</v>
          </cell>
          <cell r="B112" t="str">
            <v>Shaun</v>
          </cell>
          <cell r="C112" t="str">
            <v>Pickering</v>
          </cell>
          <cell r="D112" t="str">
            <v>M</v>
          </cell>
          <cell r="E112" t="str">
            <v>Bridlington Road Runners</v>
          </cell>
          <cell r="F112" t="str">
            <v>M</v>
          </cell>
        </row>
        <row r="113">
          <cell r="A113">
            <v>112</v>
          </cell>
          <cell r="B113" t="str">
            <v>Simon</v>
          </cell>
          <cell r="C113" t="str">
            <v>Ellerker</v>
          </cell>
          <cell r="D113" t="str">
            <v>M40</v>
          </cell>
          <cell r="E113" t="str">
            <v>Bridlington Road Runners</v>
          </cell>
          <cell r="F113" t="str">
            <v>M</v>
          </cell>
        </row>
        <row r="114">
          <cell r="A114">
            <v>113</v>
          </cell>
          <cell r="B114" t="str">
            <v>Sarah</v>
          </cell>
          <cell r="C114" t="str">
            <v>Wood</v>
          </cell>
          <cell r="D114" t="str">
            <v>L</v>
          </cell>
          <cell r="E114" t="str">
            <v>Bridlington Road Runners</v>
          </cell>
          <cell r="F114" t="str">
            <v>F</v>
          </cell>
        </row>
        <row r="115">
          <cell r="A115">
            <v>114</v>
          </cell>
          <cell r="B115" t="str">
            <v>Judy</v>
          </cell>
          <cell r="C115" t="str">
            <v>Allison</v>
          </cell>
          <cell r="D115" t="str">
            <v>L65</v>
          </cell>
          <cell r="E115" t="str">
            <v>Bridlington Road Runners</v>
          </cell>
          <cell r="F115" t="str">
            <v>F</v>
          </cell>
        </row>
        <row r="116">
          <cell r="A116">
            <v>115</v>
          </cell>
          <cell r="B116" t="str">
            <v>Cathy</v>
          </cell>
          <cell r="C116" t="str">
            <v>Wood</v>
          </cell>
          <cell r="D116" t="str">
            <v>L35</v>
          </cell>
          <cell r="E116" t="str">
            <v>Bridlington Road Runners</v>
          </cell>
          <cell r="F116" t="str">
            <v>F</v>
          </cell>
        </row>
        <row r="117">
          <cell r="A117">
            <v>116</v>
          </cell>
          <cell r="B117" t="str">
            <v>Danny</v>
          </cell>
          <cell r="C117" t="str">
            <v>Brunton</v>
          </cell>
          <cell r="D117" t="str">
            <v>M</v>
          </cell>
          <cell r="E117" t="str">
            <v>Bridlington Road Runners</v>
          </cell>
          <cell r="F117" t="str">
            <v>M</v>
          </cell>
        </row>
        <row r="118">
          <cell r="A118">
            <v>117</v>
          </cell>
          <cell r="B118" t="str">
            <v>Andy</v>
          </cell>
          <cell r="C118" t="str">
            <v>Baker</v>
          </cell>
          <cell r="D118" t="str">
            <v>M45</v>
          </cell>
          <cell r="E118" t="str">
            <v>Bridlington Road Runners</v>
          </cell>
          <cell r="F118" t="str">
            <v>M</v>
          </cell>
        </row>
        <row r="119">
          <cell r="A119">
            <v>118</v>
          </cell>
          <cell r="B119" t="str">
            <v xml:space="preserve">Liz </v>
          </cell>
          <cell r="C119" t="str">
            <v>Stevenson</v>
          </cell>
          <cell r="D119" t="str">
            <v>L35</v>
          </cell>
          <cell r="E119" t="str">
            <v>Bridlington Road Runners</v>
          </cell>
          <cell r="F119" t="str">
            <v>F</v>
          </cell>
        </row>
        <row r="120">
          <cell r="A120">
            <v>119</v>
          </cell>
          <cell r="B120" t="str">
            <v>Heidi</v>
          </cell>
          <cell r="C120" t="str">
            <v>Baker</v>
          </cell>
          <cell r="D120" t="str">
            <v>L35</v>
          </cell>
          <cell r="E120" t="str">
            <v>Bridlington Road Runners</v>
          </cell>
          <cell r="F120" t="str">
            <v>F</v>
          </cell>
        </row>
        <row r="121">
          <cell r="A121">
            <v>120</v>
          </cell>
          <cell r="B121" t="str">
            <v>April</v>
          </cell>
          <cell r="C121" t="str">
            <v>Exley</v>
          </cell>
          <cell r="D121" t="str">
            <v>L35</v>
          </cell>
          <cell r="E121" t="str">
            <v>Bridlington Road Runners</v>
          </cell>
          <cell r="F121" t="str">
            <v>F</v>
          </cell>
        </row>
        <row r="122">
          <cell r="A122">
            <v>121</v>
          </cell>
          <cell r="B122" t="str">
            <v>Becky</v>
          </cell>
          <cell r="C122" t="str">
            <v>Gilbank</v>
          </cell>
          <cell r="D122" t="str">
            <v>L</v>
          </cell>
          <cell r="E122" t="str">
            <v>Bridlington Road Runners</v>
          </cell>
          <cell r="F122" t="str">
            <v>F</v>
          </cell>
        </row>
        <row r="123">
          <cell r="A123">
            <v>122</v>
          </cell>
          <cell r="B123" t="str">
            <v>Matt</v>
          </cell>
          <cell r="C123" t="str">
            <v>Pilling</v>
          </cell>
          <cell r="D123" t="str">
            <v>M40</v>
          </cell>
          <cell r="E123" t="str">
            <v>Bridlington Road Runners</v>
          </cell>
          <cell r="F123" t="str">
            <v>M</v>
          </cell>
        </row>
        <row r="124">
          <cell r="A124">
            <v>123</v>
          </cell>
          <cell r="B124" t="str">
            <v>Ray</v>
          </cell>
          <cell r="C124" t="str">
            <v>Robinson</v>
          </cell>
          <cell r="D124" t="str">
            <v>M70</v>
          </cell>
          <cell r="E124" t="str">
            <v>Bridlington Road Runners</v>
          </cell>
          <cell r="F124" t="str">
            <v>M</v>
          </cell>
        </row>
        <row r="125">
          <cell r="A125">
            <v>124</v>
          </cell>
          <cell r="B125" t="str">
            <v>Luke</v>
          </cell>
          <cell r="C125" t="str">
            <v>Duffil</v>
          </cell>
          <cell r="D125" t="str">
            <v>M</v>
          </cell>
          <cell r="E125" t="str">
            <v>Bridlington Road Runners</v>
          </cell>
          <cell r="F125" t="str">
            <v>M</v>
          </cell>
        </row>
        <row r="126">
          <cell r="A126">
            <v>125</v>
          </cell>
          <cell r="B126" t="str">
            <v xml:space="preserve">Kevin </v>
          </cell>
          <cell r="C126" t="str">
            <v>Lewis</v>
          </cell>
          <cell r="D126" t="str">
            <v>M50</v>
          </cell>
          <cell r="E126" t="str">
            <v>Bridlington Road Runners</v>
          </cell>
          <cell r="F126" t="str">
            <v>M</v>
          </cell>
        </row>
        <row r="127">
          <cell r="A127">
            <v>126</v>
          </cell>
          <cell r="B127" t="str">
            <v>Daniel</v>
          </cell>
          <cell r="C127" t="str">
            <v>Winterbottom</v>
          </cell>
          <cell r="D127" t="str">
            <v>M40</v>
          </cell>
          <cell r="E127" t="str">
            <v>Bridlington Road Runners</v>
          </cell>
          <cell r="F127" t="str">
            <v>M</v>
          </cell>
        </row>
        <row r="128">
          <cell r="A128">
            <v>127</v>
          </cell>
          <cell r="B128" t="str">
            <v xml:space="preserve">Rebecca </v>
          </cell>
          <cell r="C128" t="str">
            <v>Clifton</v>
          </cell>
          <cell r="D128" t="str">
            <v>L40</v>
          </cell>
          <cell r="E128" t="str">
            <v>Bridlington Road Runners</v>
          </cell>
          <cell r="F128" t="str">
            <v>F</v>
          </cell>
        </row>
        <row r="129">
          <cell r="A129">
            <v>128</v>
          </cell>
          <cell r="B129" t="str">
            <v>Emily</v>
          </cell>
          <cell r="C129" t="str">
            <v>Harrison</v>
          </cell>
          <cell r="D129" t="str">
            <v>L40</v>
          </cell>
          <cell r="E129" t="str">
            <v>Bridlington Road Runners</v>
          </cell>
          <cell r="F129" t="str">
            <v>F</v>
          </cell>
        </row>
        <row r="130">
          <cell r="A130">
            <v>129</v>
          </cell>
          <cell r="B130" t="str">
            <v>Richard</v>
          </cell>
          <cell r="C130" t="str">
            <v>Crawford</v>
          </cell>
          <cell r="D130" t="str">
            <v>M</v>
          </cell>
          <cell r="E130" t="str">
            <v>Bridlington Road Runners</v>
          </cell>
          <cell r="F130" t="str">
            <v>M</v>
          </cell>
        </row>
        <row r="131">
          <cell r="A131">
            <v>130</v>
          </cell>
          <cell r="B131" t="str">
            <v>Luke</v>
          </cell>
          <cell r="C131" t="str">
            <v>Duffill</v>
          </cell>
          <cell r="D131" t="str">
            <v>M</v>
          </cell>
          <cell r="E131" t="str">
            <v>Bridlington Road Runners</v>
          </cell>
          <cell r="F131" t="str">
            <v>M</v>
          </cell>
        </row>
        <row r="132">
          <cell r="A132">
            <v>131</v>
          </cell>
          <cell r="E132" t="str">
            <v>Bridlington Road Runners</v>
          </cell>
        </row>
        <row r="133">
          <cell r="A133">
            <v>132</v>
          </cell>
          <cell r="E133" t="str">
            <v>Bridlington Road Runners</v>
          </cell>
        </row>
        <row r="134">
          <cell r="A134">
            <v>133</v>
          </cell>
          <cell r="E134" t="str">
            <v>Bridlington Road Runners</v>
          </cell>
        </row>
        <row r="135">
          <cell r="A135">
            <v>134</v>
          </cell>
          <cell r="E135" t="str">
            <v>Bridlington Road Runners</v>
          </cell>
        </row>
        <row r="136">
          <cell r="A136">
            <v>135</v>
          </cell>
          <cell r="E136" t="str">
            <v>Bridlington Road Runners</v>
          </cell>
        </row>
        <row r="137">
          <cell r="A137">
            <v>136</v>
          </cell>
          <cell r="E137" t="str">
            <v>Bridlington Road Runners</v>
          </cell>
        </row>
        <row r="138">
          <cell r="A138">
            <v>137</v>
          </cell>
          <cell r="E138" t="str">
            <v>Bridlington Road Runners</v>
          </cell>
        </row>
        <row r="139">
          <cell r="A139">
            <v>138</v>
          </cell>
          <cell r="E139" t="str">
            <v>Bridlington Road Runners</v>
          </cell>
        </row>
        <row r="140">
          <cell r="A140">
            <v>139</v>
          </cell>
          <cell r="E140" t="str">
            <v>Bridlington Road Runners</v>
          </cell>
        </row>
        <row r="141">
          <cell r="A141">
            <v>140</v>
          </cell>
          <cell r="E141" t="str">
            <v>Bridlington Road Runners</v>
          </cell>
        </row>
        <row r="142">
          <cell r="A142">
            <v>141</v>
          </cell>
          <cell r="B142" t="str">
            <v>James</v>
          </cell>
          <cell r="C142" t="str">
            <v>Abel</v>
          </cell>
          <cell r="D142" t="str">
            <v>M55</v>
          </cell>
          <cell r="E142" t="str">
            <v>Driffield Striders</v>
          </cell>
          <cell r="F142" t="str">
            <v>M</v>
          </cell>
        </row>
        <row r="143">
          <cell r="A143">
            <v>142</v>
          </cell>
          <cell r="B143" t="str">
            <v>Elizabeth</v>
          </cell>
          <cell r="C143" t="str">
            <v>Abel</v>
          </cell>
          <cell r="D143" t="str">
            <v>L</v>
          </cell>
          <cell r="E143" t="str">
            <v>Driffield Striders</v>
          </cell>
          <cell r="F143" t="str">
            <v>F</v>
          </cell>
        </row>
        <row r="144">
          <cell r="A144">
            <v>143</v>
          </cell>
          <cell r="B144" t="str">
            <v>Sean</v>
          </cell>
          <cell r="C144" t="str">
            <v>McDermott</v>
          </cell>
          <cell r="D144" t="str">
            <v>M60</v>
          </cell>
          <cell r="E144" t="str">
            <v>Driffield Striders</v>
          </cell>
          <cell r="F144" t="str">
            <v>M</v>
          </cell>
        </row>
        <row r="145">
          <cell r="A145">
            <v>144</v>
          </cell>
          <cell r="B145" t="str">
            <v>Jon</v>
          </cell>
          <cell r="C145" t="str">
            <v>Morgan</v>
          </cell>
          <cell r="D145" t="str">
            <v>M50</v>
          </cell>
          <cell r="E145" t="str">
            <v>Driffield Striders</v>
          </cell>
          <cell r="F145" t="str">
            <v>M</v>
          </cell>
        </row>
        <row r="146">
          <cell r="A146">
            <v>145</v>
          </cell>
          <cell r="B146" t="str">
            <v>Sian</v>
          </cell>
          <cell r="C146" t="str">
            <v>Morgan</v>
          </cell>
          <cell r="D146" t="str">
            <v>L50</v>
          </cell>
          <cell r="E146" t="str">
            <v>Driffield Striders</v>
          </cell>
          <cell r="F146" t="str">
            <v>F</v>
          </cell>
        </row>
        <row r="147">
          <cell r="A147">
            <v>146</v>
          </cell>
          <cell r="B147" t="str">
            <v>James</v>
          </cell>
          <cell r="C147" t="str">
            <v>Willson</v>
          </cell>
          <cell r="D147" t="str">
            <v>M</v>
          </cell>
          <cell r="E147" t="str">
            <v>Driffield Striders</v>
          </cell>
          <cell r="F147" t="str">
            <v>M</v>
          </cell>
        </row>
        <row r="148">
          <cell r="A148">
            <v>147</v>
          </cell>
          <cell r="B148" t="str">
            <v>Adam</v>
          </cell>
          <cell r="C148" t="str">
            <v>Anderson</v>
          </cell>
          <cell r="D148" t="str">
            <v>M</v>
          </cell>
          <cell r="E148" t="str">
            <v>Driffield Striders</v>
          </cell>
          <cell r="F148" t="str">
            <v>M</v>
          </cell>
        </row>
        <row r="149">
          <cell r="A149">
            <v>148</v>
          </cell>
          <cell r="B149" t="str">
            <v>Martin</v>
          </cell>
          <cell r="C149" t="str">
            <v>Stack</v>
          </cell>
          <cell r="D149" t="str">
            <v>M55</v>
          </cell>
          <cell r="E149" t="str">
            <v>Driffield Striders</v>
          </cell>
          <cell r="F149" t="str">
            <v>M</v>
          </cell>
        </row>
        <row r="150">
          <cell r="A150">
            <v>149</v>
          </cell>
          <cell r="B150" t="str">
            <v>Andrew</v>
          </cell>
          <cell r="C150" t="str">
            <v>Boyes</v>
          </cell>
          <cell r="D150" t="str">
            <v>M55</v>
          </cell>
          <cell r="E150" t="str">
            <v>Driffield Striders</v>
          </cell>
          <cell r="F150" t="str">
            <v>M</v>
          </cell>
        </row>
        <row r="151">
          <cell r="A151">
            <v>150</v>
          </cell>
          <cell r="B151" t="str">
            <v>Benita</v>
          </cell>
          <cell r="C151" t="str">
            <v>Boyes</v>
          </cell>
          <cell r="D151" t="str">
            <v>L45</v>
          </cell>
          <cell r="E151" t="str">
            <v>Driffield Striders</v>
          </cell>
          <cell r="F151" t="str">
            <v>F</v>
          </cell>
        </row>
        <row r="152">
          <cell r="A152">
            <v>151</v>
          </cell>
          <cell r="B152" t="str">
            <v>Simon</v>
          </cell>
          <cell r="C152" t="str">
            <v>Starrett</v>
          </cell>
          <cell r="D152" t="str">
            <v>M</v>
          </cell>
          <cell r="E152" t="str">
            <v>Driffield Striders</v>
          </cell>
          <cell r="F152" t="str">
            <v>M</v>
          </cell>
        </row>
        <row r="153">
          <cell r="A153">
            <v>152</v>
          </cell>
          <cell r="B153" t="str">
            <v>Martin</v>
          </cell>
          <cell r="C153" t="str">
            <v>Fenton</v>
          </cell>
          <cell r="D153" t="str">
            <v>M40</v>
          </cell>
          <cell r="E153" t="str">
            <v>Driffield Striders</v>
          </cell>
          <cell r="F153" t="str">
            <v>M</v>
          </cell>
        </row>
        <row r="154">
          <cell r="A154">
            <v>153</v>
          </cell>
          <cell r="B154" t="str">
            <v>Paul</v>
          </cell>
          <cell r="C154" t="str">
            <v>Goodlass</v>
          </cell>
          <cell r="D154" t="str">
            <v>M45</v>
          </cell>
          <cell r="E154" t="str">
            <v>Driffield Striders</v>
          </cell>
          <cell r="F154" t="str">
            <v>M</v>
          </cell>
        </row>
        <row r="155">
          <cell r="A155">
            <v>154</v>
          </cell>
          <cell r="B155" t="str">
            <v>David</v>
          </cell>
          <cell r="C155" t="str">
            <v>Parkin</v>
          </cell>
          <cell r="D155" t="str">
            <v>M50</v>
          </cell>
          <cell r="E155" t="str">
            <v>Driffield Striders</v>
          </cell>
          <cell r="F155" t="str">
            <v>M</v>
          </cell>
        </row>
        <row r="156">
          <cell r="A156">
            <v>155</v>
          </cell>
          <cell r="B156" t="str">
            <v>Zoe</v>
          </cell>
          <cell r="C156" t="str">
            <v>Parkin</v>
          </cell>
          <cell r="D156" t="str">
            <v>L50</v>
          </cell>
          <cell r="E156" t="str">
            <v>Driffield Striders</v>
          </cell>
          <cell r="F156" t="str">
            <v>F</v>
          </cell>
        </row>
        <row r="157">
          <cell r="A157">
            <v>156</v>
          </cell>
          <cell r="B157" t="str">
            <v>Deborah</v>
          </cell>
          <cell r="C157" t="str">
            <v>Church</v>
          </cell>
          <cell r="D157" t="str">
            <v>L40</v>
          </cell>
          <cell r="E157" t="str">
            <v>Driffield Striders</v>
          </cell>
          <cell r="F157" t="str">
            <v>F</v>
          </cell>
        </row>
        <row r="158">
          <cell r="A158">
            <v>157</v>
          </cell>
          <cell r="B158" t="str">
            <v>Jason</v>
          </cell>
          <cell r="C158" t="str">
            <v>Merrick</v>
          </cell>
          <cell r="D158" t="str">
            <v>M40</v>
          </cell>
          <cell r="E158" t="str">
            <v>Driffield Striders</v>
          </cell>
          <cell r="F158" t="str">
            <v>M</v>
          </cell>
        </row>
        <row r="159">
          <cell r="A159">
            <v>158</v>
          </cell>
          <cell r="B159" t="str">
            <v>Alison</v>
          </cell>
          <cell r="C159" t="str">
            <v>Crellin</v>
          </cell>
          <cell r="D159" t="str">
            <v>L50</v>
          </cell>
          <cell r="E159" t="str">
            <v>Driffield Striders</v>
          </cell>
          <cell r="F159" t="str">
            <v>F</v>
          </cell>
        </row>
        <row r="160">
          <cell r="A160">
            <v>159</v>
          </cell>
          <cell r="B160" t="str">
            <v>Jazz</v>
          </cell>
          <cell r="C160" t="str">
            <v>Edeson</v>
          </cell>
          <cell r="D160" t="str">
            <v>M55</v>
          </cell>
          <cell r="E160" t="str">
            <v>Driffield Striders</v>
          </cell>
          <cell r="F160" t="str">
            <v>M</v>
          </cell>
        </row>
        <row r="161">
          <cell r="A161">
            <v>160</v>
          </cell>
          <cell r="B161" t="str">
            <v>Shaun</v>
          </cell>
          <cell r="C161" t="str">
            <v>Hobson</v>
          </cell>
          <cell r="D161" t="str">
            <v>M40</v>
          </cell>
          <cell r="E161" t="str">
            <v>Driffield Striders</v>
          </cell>
          <cell r="F161" t="str">
            <v>M</v>
          </cell>
        </row>
        <row r="162">
          <cell r="A162">
            <v>161</v>
          </cell>
          <cell r="B162" t="str">
            <v>Jon</v>
          </cell>
          <cell r="C162" t="str">
            <v>Rodger</v>
          </cell>
          <cell r="D162" t="str">
            <v>M45</v>
          </cell>
          <cell r="E162" t="str">
            <v>Driffield Striders</v>
          </cell>
          <cell r="F162" t="str">
            <v>M</v>
          </cell>
        </row>
        <row r="163">
          <cell r="A163">
            <v>162</v>
          </cell>
          <cell r="B163" t="str">
            <v>Neil</v>
          </cell>
          <cell r="C163" t="str">
            <v>Ridsdale</v>
          </cell>
          <cell r="D163" t="str">
            <v>M55</v>
          </cell>
          <cell r="E163" t="str">
            <v>Driffield Striders</v>
          </cell>
          <cell r="F163" t="str">
            <v>M</v>
          </cell>
        </row>
        <row r="164">
          <cell r="A164">
            <v>163</v>
          </cell>
          <cell r="B164" t="str">
            <v>Neil</v>
          </cell>
          <cell r="C164" t="str">
            <v>Ridsdale</v>
          </cell>
          <cell r="D164" t="str">
            <v>M55</v>
          </cell>
          <cell r="E164" t="str">
            <v>Driffield Striders</v>
          </cell>
          <cell r="F164" t="str">
            <v>M</v>
          </cell>
        </row>
        <row r="165">
          <cell r="A165">
            <v>164</v>
          </cell>
          <cell r="B165" t="str">
            <v>Vicky</v>
          </cell>
          <cell r="C165" t="str">
            <v>Webster</v>
          </cell>
          <cell r="D165" t="str">
            <v>L45</v>
          </cell>
          <cell r="E165" t="str">
            <v>Driffield Striders</v>
          </cell>
          <cell r="F165" t="str">
            <v>F</v>
          </cell>
        </row>
        <row r="166">
          <cell r="A166">
            <v>165</v>
          </cell>
          <cell r="B166" t="str">
            <v xml:space="preserve">Mel </v>
          </cell>
          <cell r="C166" t="str">
            <v>Roberts</v>
          </cell>
          <cell r="D166" t="str">
            <v>L45</v>
          </cell>
          <cell r="E166" t="str">
            <v>Driffield Striders</v>
          </cell>
          <cell r="F166" t="str">
            <v>F</v>
          </cell>
        </row>
        <row r="167">
          <cell r="A167">
            <v>166</v>
          </cell>
          <cell r="B167" t="str">
            <v>Jo</v>
          </cell>
          <cell r="C167" t="str">
            <v>Hetherington</v>
          </cell>
          <cell r="D167" t="str">
            <v>L</v>
          </cell>
          <cell r="E167" t="str">
            <v>Driffield Striders</v>
          </cell>
          <cell r="F167" t="str">
            <v>F</v>
          </cell>
        </row>
        <row r="168">
          <cell r="A168">
            <v>167</v>
          </cell>
          <cell r="B168" t="str">
            <v>Karen</v>
          </cell>
          <cell r="C168" t="str">
            <v>Falcus</v>
          </cell>
          <cell r="D168" t="str">
            <v>L45</v>
          </cell>
          <cell r="E168" t="str">
            <v>Driffield Striders</v>
          </cell>
          <cell r="F168" t="str">
            <v>F</v>
          </cell>
        </row>
        <row r="169">
          <cell r="A169">
            <v>168</v>
          </cell>
          <cell r="E169" t="str">
            <v>Driffield Striders</v>
          </cell>
        </row>
        <row r="170">
          <cell r="A170">
            <v>169</v>
          </cell>
          <cell r="E170" t="str">
            <v>Driffield Striders</v>
          </cell>
        </row>
        <row r="171">
          <cell r="A171">
            <v>170</v>
          </cell>
          <cell r="E171" t="str">
            <v>Driffield Striders</v>
          </cell>
        </row>
        <row r="172">
          <cell r="A172">
            <v>171</v>
          </cell>
          <cell r="B172" t="str">
            <v>Chris</v>
          </cell>
          <cell r="C172" t="str">
            <v>Bourne</v>
          </cell>
          <cell r="D172" t="str">
            <v>M45</v>
          </cell>
          <cell r="E172" t="str">
            <v>Scarborough AC</v>
          </cell>
          <cell r="F172" t="str">
            <v>M</v>
          </cell>
        </row>
        <row r="173">
          <cell r="A173">
            <v>172</v>
          </cell>
          <cell r="B173" t="str">
            <v>Lisa</v>
          </cell>
          <cell r="C173" t="str">
            <v>Bourne</v>
          </cell>
          <cell r="D173" t="str">
            <v>L45</v>
          </cell>
          <cell r="E173" t="str">
            <v>Scarborough AC</v>
          </cell>
          <cell r="F173" t="str">
            <v>F</v>
          </cell>
        </row>
        <row r="174">
          <cell r="A174">
            <v>173</v>
          </cell>
          <cell r="B174" t="str">
            <v>Chris</v>
          </cell>
          <cell r="C174" t="str">
            <v>Clayton</v>
          </cell>
          <cell r="D174" t="str">
            <v>M50</v>
          </cell>
          <cell r="E174" t="str">
            <v>Scarborough AC</v>
          </cell>
          <cell r="F174" t="str">
            <v>M</v>
          </cell>
        </row>
        <row r="175">
          <cell r="A175">
            <v>174</v>
          </cell>
          <cell r="B175" t="str">
            <v>Julie</v>
          </cell>
          <cell r="C175" t="str">
            <v>Clayton</v>
          </cell>
          <cell r="D175" t="str">
            <v>L50</v>
          </cell>
          <cell r="E175" t="str">
            <v>Scarborough AC</v>
          </cell>
          <cell r="F175" t="str">
            <v>F</v>
          </cell>
        </row>
        <row r="176">
          <cell r="A176">
            <v>175</v>
          </cell>
          <cell r="B176" t="str">
            <v>Leoni</v>
          </cell>
          <cell r="C176" t="str">
            <v>Bradnam</v>
          </cell>
          <cell r="D176" t="str">
            <v>L</v>
          </cell>
          <cell r="E176" t="str">
            <v>Scarborough AC</v>
          </cell>
          <cell r="F176" t="str">
            <v>F</v>
          </cell>
        </row>
        <row r="177">
          <cell r="A177">
            <v>176</v>
          </cell>
          <cell r="B177" t="str">
            <v>Paul</v>
          </cell>
          <cell r="C177" t="str">
            <v>Chapman</v>
          </cell>
          <cell r="D177" t="str">
            <v>M45</v>
          </cell>
          <cell r="E177" t="str">
            <v>Scarborough AC</v>
          </cell>
          <cell r="F177" t="str">
            <v>M</v>
          </cell>
        </row>
        <row r="178">
          <cell r="A178">
            <v>177</v>
          </cell>
          <cell r="B178" t="str">
            <v>Heidi</v>
          </cell>
          <cell r="C178" t="str">
            <v>Coates</v>
          </cell>
          <cell r="D178" t="str">
            <v>L35</v>
          </cell>
          <cell r="E178" t="str">
            <v>Scarborough AC</v>
          </cell>
          <cell r="F178" t="str">
            <v>F</v>
          </cell>
        </row>
        <row r="179">
          <cell r="A179">
            <v>178</v>
          </cell>
          <cell r="B179" t="str">
            <v>Chris</v>
          </cell>
          <cell r="C179" t="str">
            <v>Allen</v>
          </cell>
          <cell r="D179" t="str">
            <v>M45</v>
          </cell>
          <cell r="E179" t="str">
            <v>Scarborough AC</v>
          </cell>
          <cell r="F179" t="str">
            <v>M</v>
          </cell>
        </row>
        <row r="180">
          <cell r="A180">
            <v>179</v>
          </cell>
          <cell r="B180" t="str">
            <v>Tyler</v>
          </cell>
          <cell r="C180" t="str">
            <v>Evans</v>
          </cell>
          <cell r="D180" t="str">
            <v>M</v>
          </cell>
          <cell r="E180" t="str">
            <v>Scarborough AC</v>
          </cell>
          <cell r="F180" t="str">
            <v>M</v>
          </cell>
        </row>
        <row r="181">
          <cell r="A181">
            <v>180</v>
          </cell>
          <cell r="B181" t="str">
            <v>Jack</v>
          </cell>
          <cell r="C181" t="str">
            <v>Robertson</v>
          </cell>
          <cell r="D181" t="str">
            <v>M</v>
          </cell>
          <cell r="E181" t="str">
            <v>Scarborough AC</v>
          </cell>
          <cell r="F181" t="str">
            <v>M</v>
          </cell>
        </row>
        <row r="182">
          <cell r="A182">
            <v>181</v>
          </cell>
          <cell r="B182" t="str">
            <v>Harry</v>
          </cell>
          <cell r="C182" t="str">
            <v>Forkin</v>
          </cell>
          <cell r="D182" t="str">
            <v>M70</v>
          </cell>
          <cell r="E182" t="str">
            <v>Scarborough AC</v>
          </cell>
          <cell r="F182" t="str">
            <v>M</v>
          </cell>
        </row>
        <row r="183">
          <cell r="A183">
            <v>182</v>
          </cell>
          <cell r="B183" t="str">
            <v>Dale</v>
          </cell>
          <cell r="C183" t="str">
            <v>Hepples</v>
          </cell>
          <cell r="D183" t="str">
            <v>M40</v>
          </cell>
          <cell r="E183" t="str">
            <v>Scarborough AC</v>
          </cell>
          <cell r="F183" t="str">
            <v>M</v>
          </cell>
        </row>
        <row r="184">
          <cell r="A184">
            <v>183</v>
          </cell>
          <cell r="B184" t="str">
            <v>Lisa</v>
          </cell>
          <cell r="C184" t="str">
            <v>Baker</v>
          </cell>
          <cell r="D184" t="str">
            <v>L35</v>
          </cell>
          <cell r="E184" t="str">
            <v>Scarborough AC</v>
          </cell>
          <cell r="F184" t="str">
            <v>F</v>
          </cell>
        </row>
        <row r="185">
          <cell r="A185">
            <v>184</v>
          </cell>
          <cell r="B185" t="str">
            <v>Jayne</v>
          </cell>
          <cell r="C185" t="str">
            <v>Graves</v>
          </cell>
          <cell r="D185" t="str">
            <v>L50</v>
          </cell>
          <cell r="E185" t="str">
            <v>Scarborough AC</v>
          </cell>
          <cell r="F185" t="str">
            <v>F</v>
          </cell>
        </row>
        <row r="186">
          <cell r="A186">
            <v>185</v>
          </cell>
          <cell r="B186" t="str">
            <v>Simon</v>
          </cell>
          <cell r="C186" t="str">
            <v>Pearson</v>
          </cell>
          <cell r="D186" t="str">
            <v>M45</v>
          </cell>
          <cell r="E186" t="str">
            <v>Scarborough AC</v>
          </cell>
          <cell r="F186" t="str">
            <v>M</v>
          </cell>
        </row>
        <row r="187">
          <cell r="A187">
            <v>186</v>
          </cell>
          <cell r="B187" t="str">
            <v xml:space="preserve">Mark </v>
          </cell>
          <cell r="C187" t="str">
            <v>May</v>
          </cell>
          <cell r="D187" t="str">
            <v>M50</v>
          </cell>
          <cell r="E187" t="str">
            <v>Scarborough AC</v>
          </cell>
          <cell r="F187" t="str">
            <v>M</v>
          </cell>
        </row>
        <row r="188">
          <cell r="A188">
            <v>187</v>
          </cell>
          <cell r="B188" t="str">
            <v>Tony</v>
          </cell>
          <cell r="C188" t="str">
            <v>Rawling</v>
          </cell>
          <cell r="D188" t="str">
            <v>M50</v>
          </cell>
          <cell r="E188" t="str">
            <v>Scarborough AC</v>
          </cell>
          <cell r="F188" t="str">
            <v>M</v>
          </cell>
        </row>
        <row r="189">
          <cell r="A189">
            <v>188</v>
          </cell>
          <cell r="B189" t="str">
            <v>Carina</v>
          </cell>
          <cell r="C189" t="str">
            <v>Pelluci</v>
          </cell>
          <cell r="D189" t="str">
            <v>L45</v>
          </cell>
          <cell r="E189" t="str">
            <v>Scarborough AC</v>
          </cell>
          <cell r="F189" t="str">
            <v>F</v>
          </cell>
        </row>
        <row r="190">
          <cell r="A190">
            <v>189</v>
          </cell>
          <cell r="B190" t="str">
            <v>Dave</v>
          </cell>
          <cell r="C190" t="str">
            <v>Shipley</v>
          </cell>
          <cell r="D190" t="str">
            <v>M60</v>
          </cell>
          <cell r="E190" t="str">
            <v>Scarborough AC</v>
          </cell>
          <cell r="F190" t="str">
            <v>M</v>
          </cell>
        </row>
        <row r="191">
          <cell r="A191">
            <v>190</v>
          </cell>
          <cell r="B191" t="str">
            <v>Guila</v>
          </cell>
          <cell r="C191" t="str">
            <v>Wilkins</v>
          </cell>
          <cell r="D191" t="str">
            <v>L35</v>
          </cell>
          <cell r="E191" t="str">
            <v>Scarborough AC</v>
          </cell>
          <cell r="F191" t="str">
            <v>F</v>
          </cell>
        </row>
        <row r="192">
          <cell r="A192">
            <v>191</v>
          </cell>
          <cell r="B192" t="str">
            <v>Owen</v>
          </cell>
          <cell r="C192" t="str">
            <v>Willis</v>
          </cell>
          <cell r="D192" t="str">
            <v>M45</v>
          </cell>
          <cell r="E192" t="str">
            <v>Scarborough AC</v>
          </cell>
          <cell r="F192" t="str">
            <v>M</v>
          </cell>
        </row>
        <row r="193">
          <cell r="A193">
            <v>192</v>
          </cell>
          <cell r="B193" t="str">
            <v>Mick</v>
          </cell>
          <cell r="C193" t="str">
            <v>Thompson</v>
          </cell>
          <cell r="D193" t="str">
            <v>M75</v>
          </cell>
          <cell r="E193" t="str">
            <v>Scarborough AC</v>
          </cell>
          <cell r="F193" t="str">
            <v>M</v>
          </cell>
        </row>
        <row r="194">
          <cell r="A194">
            <v>193</v>
          </cell>
          <cell r="B194" t="str">
            <v>Lynzie</v>
          </cell>
          <cell r="C194" t="str">
            <v>Fleming</v>
          </cell>
          <cell r="D194" t="str">
            <v>L</v>
          </cell>
          <cell r="E194" t="str">
            <v>Scarborough AC</v>
          </cell>
          <cell r="F194" t="str">
            <v>F</v>
          </cell>
        </row>
        <row r="195">
          <cell r="A195">
            <v>194</v>
          </cell>
          <cell r="B195" t="str">
            <v>Nikky</v>
          </cell>
          <cell r="C195" t="str">
            <v>Carr</v>
          </cell>
          <cell r="D195" t="str">
            <v>L</v>
          </cell>
          <cell r="E195" t="str">
            <v>Scarborough AC</v>
          </cell>
          <cell r="F195" t="str">
            <v>F</v>
          </cell>
        </row>
        <row r="196">
          <cell r="A196">
            <v>195</v>
          </cell>
          <cell r="B196" t="str">
            <v>Danny</v>
          </cell>
          <cell r="C196" t="str">
            <v>Walls</v>
          </cell>
          <cell r="D196" t="str">
            <v>M40</v>
          </cell>
          <cell r="E196" t="str">
            <v>Scarborough AC</v>
          </cell>
          <cell r="F196" t="str">
            <v>M</v>
          </cell>
        </row>
        <row r="197">
          <cell r="A197">
            <v>196</v>
          </cell>
          <cell r="B197" t="str">
            <v>Richard</v>
          </cell>
          <cell r="C197" t="str">
            <v>Maw</v>
          </cell>
          <cell r="D197" t="str">
            <v>M45</v>
          </cell>
          <cell r="E197" t="str">
            <v>Scarborough AC</v>
          </cell>
          <cell r="F197" t="str">
            <v>M</v>
          </cell>
        </row>
        <row r="198">
          <cell r="A198">
            <v>197</v>
          </cell>
          <cell r="B198" t="str">
            <v>Linda</v>
          </cell>
          <cell r="C198" t="str">
            <v>Hinchliffe</v>
          </cell>
          <cell r="D198" t="str">
            <v>L45</v>
          </cell>
          <cell r="E198" t="str">
            <v>Scarborough AC</v>
          </cell>
          <cell r="F198" t="str">
            <v>F</v>
          </cell>
        </row>
        <row r="199">
          <cell r="A199">
            <v>198</v>
          </cell>
          <cell r="B199" t="str">
            <v>Ellen</v>
          </cell>
          <cell r="C199" t="str">
            <v>Clapham</v>
          </cell>
          <cell r="D199" t="str">
            <v>L</v>
          </cell>
          <cell r="E199" t="str">
            <v>Scarborough AC</v>
          </cell>
          <cell r="F199" t="str">
            <v>F</v>
          </cell>
        </row>
        <row r="200">
          <cell r="A200">
            <v>199</v>
          </cell>
          <cell r="B200" t="str">
            <v xml:space="preserve">Kevin </v>
          </cell>
          <cell r="C200" t="str">
            <v>Moment</v>
          </cell>
          <cell r="D200" t="str">
            <v>M45</v>
          </cell>
          <cell r="E200" t="str">
            <v>Scarborough AC</v>
          </cell>
          <cell r="F200" t="str">
            <v>M</v>
          </cell>
        </row>
        <row r="201">
          <cell r="A201">
            <v>200</v>
          </cell>
          <cell r="B201" t="str">
            <v>Emma</v>
          </cell>
          <cell r="C201" t="str">
            <v>Simmons</v>
          </cell>
          <cell r="D201" t="str">
            <v>L40</v>
          </cell>
          <cell r="E201" t="str">
            <v>Scarborough AC</v>
          </cell>
          <cell r="F201" t="str">
            <v>F</v>
          </cell>
        </row>
        <row r="202">
          <cell r="A202">
            <v>201</v>
          </cell>
          <cell r="B202" t="str">
            <v>Mally</v>
          </cell>
          <cell r="C202" t="str">
            <v>Sweetlove</v>
          </cell>
          <cell r="D202" t="str">
            <v>M65</v>
          </cell>
          <cell r="E202" t="str">
            <v>Scarborough AC</v>
          </cell>
          <cell r="F202" t="str">
            <v>M</v>
          </cell>
        </row>
        <row r="203">
          <cell r="A203">
            <v>202</v>
          </cell>
          <cell r="B203" t="str">
            <v>Fay</v>
          </cell>
          <cell r="C203" t="str">
            <v xml:space="preserve"> Hethershaw</v>
          </cell>
          <cell r="D203" t="str">
            <v>L40</v>
          </cell>
          <cell r="E203" t="str">
            <v>Scarborough AC</v>
          </cell>
          <cell r="F203" t="str">
            <v>F</v>
          </cell>
        </row>
        <row r="204">
          <cell r="A204">
            <v>203</v>
          </cell>
          <cell r="B204" t="str">
            <v xml:space="preserve">Chris </v>
          </cell>
          <cell r="C204" t="str">
            <v>Duck</v>
          </cell>
          <cell r="D204" t="str">
            <v>M40</v>
          </cell>
          <cell r="E204" t="str">
            <v>Scarborough AC</v>
          </cell>
          <cell r="F204" t="str">
            <v>M</v>
          </cell>
        </row>
        <row r="205">
          <cell r="A205">
            <v>204</v>
          </cell>
          <cell r="B205" t="str">
            <v xml:space="preserve">Ralph </v>
          </cell>
          <cell r="C205" t="str">
            <v>Broadley</v>
          </cell>
          <cell r="D205" t="str">
            <v>M65</v>
          </cell>
          <cell r="E205" t="str">
            <v>Scarborough AC</v>
          </cell>
          <cell r="F205" t="str">
            <v>M</v>
          </cell>
        </row>
        <row r="206">
          <cell r="A206">
            <v>205</v>
          </cell>
          <cell r="B206" t="str">
            <v xml:space="preserve">Emma </v>
          </cell>
          <cell r="C206" t="str">
            <v>Clapton</v>
          </cell>
          <cell r="D206" t="str">
            <v>L</v>
          </cell>
          <cell r="E206" t="str">
            <v>Scarborough AC</v>
          </cell>
          <cell r="F206" t="str">
            <v>F</v>
          </cell>
        </row>
        <row r="207">
          <cell r="A207">
            <v>206</v>
          </cell>
          <cell r="B207" t="str">
            <v>Jonathan</v>
          </cell>
          <cell r="C207" t="str">
            <v>Poulter</v>
          </cell>
          <cell r="D207" t="str">
            <v>M</v>
          </cell>
          <cell r="E207" t="str">
            <v>Scarborough AC</v>
          </cell>
          <cell r="F207" t="str">
            <v>M</v>
          </cell>
        </row>
        <row r="208">
          <cell r="A208">
            <v>207</v>
          </cell>
          <cell r="B208" t="str">
            <v xml:space="preserve">Sam </v>
          </cell>
          <cell r="C208" t="str">
            <v>Shepherdson</v>
          </cell>
          <cell r="D208" t="str">
            <v>L45</v>
          </cell>
          <cell r="E208" t="str">
            <v>Scarborough AC</v>
          </cell>
          <cell r="F208" t="str">
            <v>F</v>
          </cell>
        </row>
        <row r="209">
          <cell r="A209">
            <v>208</v>
          </cell>
          <cell r="B209" t="str">
            <v xml:space="preserve">Sue </v>
          </cell>
          <cell r="C209" t="str">
            <v>Haslam</v>
          </cell>
          <cell r="D209" t="str">
            <v>L60</v>
          </cell>
          <cell r="E209" t="str">
            <v>Scarborough AC</v>
          </cell>
          <cell r="F209" t="str">
            <v>F</v>
          </cell>
        </row>
        <row r="210">
          <cell r="A210">
            <v>209</v>
          </cell>
          <cell r="B210" t="str">
            <v xml:space="preserve">Andy </v>
          </cell>
          <cell r="C210" t="str">
            <v>Curtis</v>
          </cell>
          <cell r="D210" t="str">
            <v>M40</v>
          </cell>
          <cell r="E210" t="str">
            <v>Scarborough AC</v>
          </cell>
          <cell r="F210" t="str">
            <v>M</v>
          </cell>
        </row>
        <row r="211">
          <cell r="A211">
            <v>210</v>
          </cell>
          <cell r="B211" t="str">
            <v>Neil</v>
          </cell>
          <cell r="C211" t="str">
            <v>Scruton</v>
          </cell>
          <cell r="D211" t="str">
            <v>M65</v>
          </cell>
          <cell r="E211" t="str">
            <v>Scarborough AC</v>
          </cell>
          <cell r="F211" t="str">
            <v>M</v>
          </cell>
        </row>
        <row r="212">
          <cell r="A212">
            <v>211</v>
          </cell>
          <cell r="B212" t="str">
            <v>Geoff</v>
          </cell>
          <cell r="C212" t="str">
            <v>Cromack</v>
          </cell>
          <cell r="D212" t="str">
            <v>M55</v>
          </cell>
          <cell r="E212" t="str">
            <v>Scarborough AC</v>
          </cell>
          <cell r="F212" t="str">
            <v>M</v>
          </cell>
        </row>
        <row r="213">
          <cell r="A213">
            <v>212</v>
          </cell>
          <cell r="B213" t="str">
            <v xml:space="preserve">David </v>
          </cell>
          <cell r="C213" t="str">
            <v>Winfield-Bennett</v>
          </cell>
          <cell r="D213" t="str">
            <v>M50</v>
          </cell>
          <cell r="E213" t="str">
            <v>Scarborough AC</v>
          </cell>
          <cell r="F213" t="str">
            <v>M</v>
          </cell>
        </row>
        <row r="214">
          <cell r="A214">
            <v>213</v>
          </cell>
          <cell r="B214" t="str">
            <v xml:space="preserve">David </v>
          </cell>
          <cell r="C214" t="str">
            <v>Fox</v>
          </cell>
          <cell r="D214" t="str">
            <v>M65</v>
          </cell>
          <cell r="E214" t="str">
            <v>Scarborough AC</v>
          </cell>
          <cell r="F214" t="str">
            <v>M</v>
          </cell>
        </row>
        <row r="215">
          <cell r="A215">
            <v>214</v>
          </cell>
          <cell r="B215" t="str">
            <v xml:space="preserve">Heather </v>
          </cell>
          <cell r="C215" t="str">
            <v>Westron</v>
          </cell>
          <cell r="D215" t="str">
            <v>L35</v>
          </cell>
          <cell r="E215" t="str">
            <v>Scarborough AC</v>
          </cell>
          <cell r="F215" t="str">
            <v>F</v>
          </cell>
        </row>
        <row r="216">
          <cell r="A216">
            <v>215</v>
          </cell>
          <cell r="B216" t="str">
            <v xml:space="preserve">Missing </v>
          </cell>
          <cell r="E216" t="str">
            <v>Scarborough AC</v>
          </cell>
        </row>
        <row r="217">
          <cell r="A217">
            <v>216</v>
          </cell>
          <cell r="B217" t="str">
            <v xml:space="preserve">Missing </v>
          </cell>
          <cell r="E217" t="str">
            <v>Scarborough AC</v>
          </cell>
        </row>
        <row r="218">
          <cell r="A218">
            <v>217</v>
          </cell>
          <cell r="B218" t="str">
            <v xml:space="preserve">Rhona </v>
          </cell>
          <cell r="C218" t="str">
            <v>Haslam</v>
          </cell>
          <cell r="D218" t="str">
            <v>L35</v>
          </cell>
          <cell r="E218" t="str">
            <v>Scarborough AC</v>
          </cell>
          <cell r="F218" t="str">
            <v>F</v>
          </cell>
        </row>
        <row r="219">
          <cell r="A219">
            <v>218</v>
          </cell>
          <cell r="B219" t="str">
            <v xml:space="preserve">Sally </v>
          </cell>
          <cell r="C219" t="str">
            <v>Kingscott</v>
          </cell>
          <cell r="D219" t="str">
            <v>L50</v>
          </cell>
          <cell r="E219" t="str">
            <v>Scarborough AC</v>
          </cell>
          <cell r="F219" t="str">
            <v>F</v>
          </cell>
        </row>
        <row r="220">
          <cell r="A220">
            <v>219</v>
          </cell>
          <cell r="B220" t="str">
            <v xml:space="preserve">Simon </v>
          </cell>
          <cell r="C220" t="str">
            <v>Valente</v>
          </cell>
          <cell r="D220" t="str">
            <v>M55</v>
          </cell>
          <cell r="E220" t="str">
            <v>Scarborough AC</v>
          </cell>
          <cell r="F220" t="str">
            <v>M</v>
          </cell>
        </row>
        <row r="221">
          <cell r="A221">
            <v>220</v>
          </cell>
          <cell r="B221" t="str">
            <v>Anna</v>
          </cell>
          <cell r="C221" t="str">
            <v xml:space="preserve"> Martin</v>
          </cell>
          <cell r="D221" t="str">
            <v>L</v>
          </cell>
          <cell r="E221" t="str">
            <v>Scarborough AC</v>
          </cell>
          <cell r="F221" t="str">
            <v>F</v>
          </cell>
        </row>
        <row r="222">
          <cell r="A222">
            <v>221</v>
          </cell>
          <cell r="B222" t="str">
            <v xml:space="preserve">David </v>
          </cell>
          <cell r="C222" t="str">
            <v>Field</v>
          </cell>
          <cell r="D222" t="str">
            <v>M50</v>
          </cell>
          <cell r="E222" t="str">
            <v>Scarborough AC</v>
          </cell>
          <cell r="F222" t="str">
            <v>M</v>
          </cell>
        </row>
        <row r="223">
          <cell r="A223">
            <v>222</v>
          </cell>
          <cell r="B223" t="str">
            <v>Shirley</v>
          </cell>
          <cell r="C223" t="str">
            <v>Field</v>
          </cell>
          <cell r="D223" t="str">
            <v>L55</v>
          </cell>
          <cell r="E223" t="str">
            <v>Scarborough AC</v>
          </cell>
          <cell r="F223" t="str">
            <v>F</v>
          </cell>
        </row>
        <row r="224">
          <cell r="A224">
            <v>223</v>
          </cell>
          <cell r="B224" t="str">
            <v xml:space="preserve">Melanie </v>
          </cell>
          <cell r="C224" t="str">
            <v>Padgham</v>
          </cell>
          <cell r="D224" t="str">
            <v>L50</v>
          </cell>
          <cell r="E224" t="str">
            <v>Scarborough AC</v>
          </cell>
          <cell r="F224" t="str">
            <v>F</v>
          </cell>
        </row>
        <row r="225">
          <cell r="A225">
            <v>224</v>
          </cell>
          <cell r="B225" t="str">
            <v xml:space="preserve">Glyn </v>
          </cell>
          <cell r="C225" t="str">
            <v>Hewitt</v>
          </cell>
          <cell r="D225" t="str">
            <v>M45</v>
          </cell>
          <cell r="E225" t="str">
            <v>Scarborough AC</v>
          </cell>
          <cell r="F225" t="str">
            <v>M</v>
          </cell>
        </row>
        <row r="226">
          <cell r="A226">
            <v>225</v>
          </cell>
          <cell r="B226" t="str">
            <v>Anna</v>
          </cell>
          <cell r="C226" t="str">
            <v>Howard</v>
          </cell>
          <cell r="D226" t="str">
            <v>L</v>
          </cell>
          <cell r="E226" t="str">
            <v>Scarborough AC</v>
          </cell>
          <cell r="F226" t="str">
            <v>F</v>
          </cell>
        </row>
        <row r="227">
          <cell r="A227">
            <v>226</v>
          </cell>
          <cell r="B227" t="str">
            <v xml:space="preserve">Hester </v>
          </cell>
          <cell r="C227" t="str">
            <v>Butterworth</v>
          </cell>
          <cell r="D227" t="str">
            <v>L45</v>
          </cell>
          <cell r="E227" t="str">
            <v>Scarborough AC</v>
          </cell>
          <cell r="F227" t="str">
            <v>F</v>
          </cell>
        </row>
        <row r="228">
          <cell r="A228">
            <v>227</v>
          </cell>
          <cell r="B228" t="str">
            <v xml:space="preserve">Kevin </v>
          </cell>
          <cell r="C228" t="str">
            <v>Debenham</v>
          </cell>
          <cell r="D228" t="str">
            <v>M45</v>
          </cell>
          <cell r="E228" t="str">
            <v>Scarborough AC</v>
          </cell>
          <cell r="F228" t="str">
            <v>M</v>
          </cell>
        </row>
        <row r="229">
          <cell r="A229">
            <v>228</v>
          </cell>
          <cell r="B229" t="str">
            <v>Lorraine</v>
          </cell>
          <cell r="C229" t="str">
            <v>Hewitt</v>
          </cell>
          <cell r="D229" t="str">
            <v>L45</v>
          </cell>
          <cell r="E229" t="str">
            <v>Scarborough AC</v>
          </cell>
          <cell r="F229" t="str">
            <v>F</v>
          </cell>
        </row>
        <row r="230">
          <cell r="A230">
            <v>229</v>
          </cell>
          <cell r="B230" t="str">
            <v>Andy</v>
          </cell>
          <cell r="C230" t="str">
            <v>Messenger</v>
          </cell>
          <cell r="D230" t="str">
            <v>M</v>
          </cell>
          <cell r="E230" t="str">
            <v>Scarborough AC</v>
          </cell>
          <cell r="F230" t="str">
            <v>M</v>
          </cell>
        </row>
        <row r="231">
          <cell r="A231">
            <v>230</v>
          </cell>
          <cell r="B231" t="str">
            <v>Dave</v>
          </cell>
          <cell r="C231" t="str">
            <v>Parke</v>
          </cell>
          <cell r="D231" t="str">
            <v>M65</v>
          </cell>
          <cell r="E231" t="str">
            <v>Scarborough AC</v>
          </cell>
          <cell r="F231" t="str">
            <v>M</v>
          </cell>
        </row>
        <row r="232">
          <cell r="A232">
            <v>231</v>
          </cell>
          <cell r="B232" t="str">
            <v>Tom</v>
          </cell>
          <cell r="C232" t="str">
            <v>Cassidy</v>
          </cell>
          <cell r="D232" t="str">
            <v>M</v>
          </cell>
          <cell r="E232" t="str">
            <v>Scarborough AC</v>
          </cell>
          <cell r="F232" t="str">
            <v>M</v>
          </cell>
        </row>
        <row r="233">
          <cell r="A233">
            <v>232</v>
          </cell>
          <cell r="B233" t="str">
            <v>Anna</v>
          </cell>
          <cell r="C233" t="str">
            <v>Martin</v>
          </cell>
          <cell r="D233" t="str">
            <v>L</v>
          </cell>
          <cell r="E233" t="str">
            <v>Scarborough AC</v>
          </cell>
          <cell r="F233" t="str">
            <v>F</v>
          </cell>
        </row>
        <row r="234">
          <cell r="A234">
            <v>233</v>
          </cell>
          <cell r="B234" t="str">
            <v>Chris</v>
          </cell>
          <cell r="C234" t="str">
            <v>Brown</v>
          </cell>
          <cell r="D234" t="str">
            <v>M40</v>
          </cell>
          <cell r="E234" t="str">
            <v>Scarborough AC</v>
          </cell>
          <cell r="F234" t="str">
            <v>M</v>
          </cell>
        </row>
        <row r="235">
          <cell r="A235">
            <v>234</v>
          </cell>
          <cell r="B235" t="str">
            <v>Not used</v>
          </cell>
          <cell r="E235" t="str">
            <v>Scarborough AC</v>
          </cell>
        </row>
        <row r="236">
          <cell r="A236">
            <v>235</v>
          </cell>
          <cell r="B236" t="str">
            <v>Sarah</v>
          </cell>
          <cell r="C236" t="str">
            <v>Casey</v>
          </cell>
          <cell r="E236" t="str">
            <v>Scarborough AC</v>
          </cell>
          <cell r="F236" t="str">
            <v>F</v>
          </cell>
        </row>
        <row r="237">
          <cell r="A237">
            <v>236</v>
          </cell>
          <cell r="B237" t="str">
            <v>James</v>
          </cell>
          <cell r="C237" t="str">
            <v>Kraft</v>
          </cell>
          <cell r="D237" t="str">
            <v>M</v>
          </cell>
          <cell r="E237" t="str">
            <v>Scarborough AC</v>
          </cell>
          <cell r="F237" t="str">
            <v>M</v>
          </cell>
        </row>
        <row r="238">
          <cell r="A238">
            <v>237</v>
          </cell>
          <cell r="B238" t="str">
            <v>Mike</v>
          </cell>
          <cell r="C238" t="str">
            <v>Padgham</v>
          </cell>
          <cell r="D238" t="str">
            <v>M60</v>
          </cell>
          <cell r="E238" t="str">
            <v>Scarborough AC</v>
          </cell>
          <cell r="F238" t="str">
            <v>M</v>
          </cell>
        </row>
        <row r="239">
          <cell r="A239">
            <v>238</v>
          </cell>
          <cell r="B239" t="str">
            <v>Hannah</v>
          </cell>
          <cell r="C239" t="str">
            <v>Mainprize</v>
          </cell>
          <cell r="D239" t="str">
            <v>L</v>
          </cell>
          <cell r="E239" t="str">
            <v>Scarborough AC</v>
          </cell>
          <cell r="F239" t="str">
            <v>F</v>
          </cell>
        </row>
        <row r="240">
          <cell r="A240">
            <v>239</v>
          </cell>
          <cell r="B240" t="str">
            <v>Nick</v>
          </cell>
          <cell r="C240" t="str">
            <v>Coombes</v>
          </cell>
          <cell r="D240" t="str">
            <v>M50</v>
          </cell>
          <cell r="E240" t="str">
            <v>Scarborough AC</v>
          </cell>
          <cell r="F240" t="str">
            <v>M</v>
          </cell>
        </row>
        <row r="241">
          <cell r="A241">
            <v>240</v>
          </cell>
          <cell r="B241" t="str">
            <v>Del</v>
          </cell>
          <cell r="C241" t="str">
            <v>Hand</v>
          </cell>
          <cell r="D241" t="str">
            <v>M40</v>
          </cell>
          <cell r="E241" t="str">
            <v>Scarborough AC</v>
          </cell>
          <cell r="F241" t="str">
            <v>M</v>
          </cell>
        </row>
        <row r="242">
          <cell r="A242">
            <v>241</v>
          </cell>
          <cell r="B242" t="str">
            <v>Richard</v>
          </cell>
          <cell r="C242" t="str">
            <v>Bramham</v>
          </cell>
          <cell r="D242" t="str">
            <v>M55</v>
          </cell>
          <cell r="E242" t="str">
            <v>Goole Viking Striders</v>
          </cell>
          <cell r="F242" t="str">
            <v>M</v>
          </cell>
        </row>
        <row r="243">
          <cell r="A243">
            <v>242</v>
          </cell>
          <cell r="B243" t="str">
            <v>Dave</v>
          </cell>
          <cell r="C243" t="str">
            <v>Hanney</v>
          </cell>
          <cell r="D243" t="str">
            <v>M60</v>
          </cell>
          <cell r="E243" t="str">
            <v>Goole Viking Striders</v>
          </cell>
          <cell r="F243" t="str">
            <v>M</v>
          </cell>
        </row>
        <row r="244">
          <cell r="A244">
            <v>243</v>
          </cell>
          <cell r="B244" t="str">
            <v>Nige</v>
          </cell>
          <cell r="C244" t="str">
            <v>Warner</v>
          </cell>
          <cell r="D244" t="str">
            <v>M65</v>
          </cell>
          <cell r="E244" t="str">
            <v>Goole Viking Striders</v>
          </cell>
          <cell r="F244" t="str">
            <v>M</v>
          </cell>
        </row>
        <row r="245">
          <cell r="A245">
            <v>244</v>
          </cell>
          <cell r="B245" t="str">
            <v>Steve</v>
          </cell>
          <cell r="C245" t="str">
            <v>Lund</v>
          </cell>
          <cell r="D245" t="str">
            <v>M55</v>
          </cell>
          <cell r="E245" t="str">
            <v>Goole Viking Striders</v>
          </cell>
          <cell r="F245" t="str">
            <v>M</v>
          </cell>
        </row>
        <row r="246">
          <cell r="A246">
            <v>245</v>
          </cell>
          <cell r="B246" t="str">
            <v>Martin</v>
          </cell>
          <cell r="C246" t="str">
            <v>Booth</v>
          </cell>
          <cell r="D246" t="str">
            <v>M60</v>
          </cell>
          <cell r="E246" t="str">
            <v>Goole Viking Striders</v>
          </cell>
          <cell r="F246" t="str">
            <v>M</v>
          </cell>
        </row>
        <row r="247">
          <cell r="A247">
            <v>246</v>
          </cell>
          <cell r="B247" t="str">
            <v>Jonny</v>
          </cell>
          <cell r="C247" t="str">
            <v>McFaul</v>
          </cell>
          <cell r="D247" t="str">
            <v>M</v>
          </cell>
          <cell r="E247" t="str">
            <v>Goole Viking Striders</v>
          </cell>
          <cell r="F247" t="str">
            <v>M</v>
          </cell>
        </row>
        <row r="248">
          <cell r="A248">
            <v>247</v>
          </cell>
          <cell r="B248" t="str">
            <v>Ryan</v>
          </cell>
          <cell r="C248" t="str">
            <v>Hamilton</v>
          </cell>
          <cell r="D248" t="str">
            <v>M</v>
          </cell>
          <cell r="E248" t="str">
            <v>Goole Viking Striders</v>
          </cell>
          <cell r="F248" t="str">
            <v>M</v>
          </cell>
        </row>
        <row r="249">
          <cell r="A249">
            <v>248</v>
          </cell>
          <cell r="B249" t="str">
            <v>Pat</v>
          </cell>
          <cell r="C249" t="str">
            <v>Harness</v>
          </cell>
          <cell r="D249" t="str">
            <v>M</v>
          </cell>
          <cell r="E249" t="str">
            <v>Goole Viking Striders</v>
          </cell>
          <cell r="F249" t="str">
            <v>M</v>
          </cell>
        </row>
        <row r="250">
          <cell r="A250">
            <v>249</v>
          </cell>
          <cell r="B250" t="str">
            <v>Steve</v>
          </cell>
          <cell r="C250" t="str">
            <v>Whitlam</v>
          </cell>
          <cell r="D250" t="str">
            <v>M50</v>
          </cell>
          <cell r="E250" t="str">
            <v>Goole Viking Striders</v>
          </cell>
          <cell r="F250" t="str">
            <v>M</v>
          </cell>
        </row>
        <row r="251">
          <cell r="A251">
            <v>250</v>
          </cell>
          <cell r="B251" t="str">
            <v>Steve</v>
          </cell>
          <cell r="C251" t="str">
            <v>Dixon</v>
          </cell>
          <cell r="D251" t="str">
            <v>M55</v>
          </cell>
          <cell r="E251" t="str">
            <v>Goole Viking Striders</v>
          </cell>
          <cell r="F251" t="str">
            <v>M</v>
          </cell>
        </row>
        <row r="252">
          <cell r="A252">
            <v>251</v>
          </cell>
          <cell r="B252" t="str">
            <v>James</v>
          </cell>
          <cell r="C252" t="str">
            <v>Williamson</v>
          </cell>
          <cell r="D252" t="str">
            <v>M</v>
          </cell>
          <cell r="E252" t="str">
            <v>Goole Viking Striders</v>
          </cell>
          <cell r="F252" t="str">
            <v>M</v>
          </cell>
        </row>
        <row r="253">
          <cell r="A253">
            <v>252</v>
          </cell>
          <cell r="B253" t="str">
            <v>Matty</v>
          </cell>
          <cell r="C253" t="str">
            <v>Archibald</v>
          </cell>
          <cell r="D253" t="str">
            <v>M</v>
          </cell>
          <cell r="E253" t="str">
            <v>Goole Viking Striders</v>
          </cell>
          <cell r="F253" t="str">
            <v>M</v>
          </cell>
        </row>
        <row r="254">
          <cell r="A254">
            <v>253</v>
          </cell>
          <cell r="B254" t="str">
            <v>Neil</v>
          </cell>
          <cell r="C254" t="str">
            <v>Stead</v>
          </cell>
          <cell r="D254" t="str">
            <v>M50</v>
          </cell>
          <cell r="E254" t="str">
            <v>Goole Viking Striders</v>
          </cell>
          <cell r="F254" t="str">
            <v>M</v>
          </cell>
        </row>
        <row r="255">
          <cell r="A255">
            <v>254</v>
          </cell>
          <cell r="B255" t="str">
            <v>Matt</v>
          </cell>
          <cell r="C255" t="str">
            <v>Shillings</v>
          </cell>
          <cell r="D255" t="str">
            <v>M</v>
          </cell>
          <cell r="E255" t="str">
            <v>Goole Viking Striders</v>
          </cell>
          <cell r="F255" t="str">
            <v>M</v>
          </cell>
        </row>
        <row r="256">
          <cell r="A256">
            <v>255</v>
          </cell>
          <cell r="B256" t="str">
            <v>Dan</v>
          </cell>
          <cell r="C256" t="str">
            <v>Stevenson</v>
          </cell>
          <cell r="D256" t="str">
            <v>M</v>
          </cell>
          <cell r="E256" t="str">
            <v>Goole Viking Striders</v>
          </cell>
          <cell r="F256" t="str">
            <v>M</v>
          </cell>
        </row>
        <row r="257">
          <cell r="A257">
            <v>256</v>
          </cell>
          <cell r="B257" t="str">
            <v>Martin</v>
          </cell>
          <cell r="C257" t="str">
            <v>Midgley</v>
          </cell>
          <cell r="D257" t="str">
            <v>M45</v>
          </cell>
          <cell r="E257" t="str">
            <v>Goole Viking Striders</v>
          </cell>
          <cell r="F257" t="str">
            <v>M</v>
          </cell>
        </row>
        <row r="258">
          <cell r="A258">
            <v>257</v>
          </cell>
          <cell r="B258" t="str">
            <v>Richard</v>
          </cell>
          <cell r="C258" t="str">
            <v>Anness</v>
          </cell>
          <cell r="D258" t="str">
            <v>M50</v>
          </cell>
          <cell r="E258" t="str">
            <v>Goole Viking Striders</v>
          </cell>
          <cell r="F258" t="str">
            <v>M</v>
          </cell>
        </row>
        <row r="259">
          <cell r="A259">
            <v>258</v>
          </cell>
          <cell r="B259" t="str">
            <v>Andy</v>
          </cell>
          <cell r="C259" t="str">
            <v>Trotter</v>
          </cell>
          <cell r="D259" t="str">
            <v>M45</v>
          </cell>
          <cell r="E259" t="str">
            <v>Goole Viking Striders</v>
          </cell>
          <cell r="F259" t="str">
            <v>M</v>
          </cell>
        </row>
        <row r="260">
          <cell r="A260">
            <v>259</v>
          </cell>
          <cell r="B260" t="str">
            <v>Andy</v>
          </cell>
          <cell r="C260" t="str">
            <v>Masterman</v>
          </cell>
          <cell r="D260" t="str">
            <v>M45</v>
          </cell>
          <cell r="E260" t="str">
            <v>Goole Viking Striders</v>
          </cell>
          <cell r="F260" t="str">
            <v>M</v>
          </cell>
        </row>
        <row r="261">
          <cell r="A261">
            <v>260</v>
          </cell>
          <cell r="B261" t="str">
            <v>Harry</v>
          </cell>
          <cell r="C261" t="str">
            <v>Patrick</v>
          </cell>
          <cell r="D261" t="str">
            <v>M</v>
          </cell>
          <cell r="E261" t="str">
            <v>Goole Viking Striders</v>
          </cell>
          <cell r="F261" t="str">
            <v>M</v>
          </cell>
        </row>
        <row r="262">
          <cell r="A262">
            <v>261</v>
          </cell>
          <cell r="B262" t="str">
            <v>Robbie</v>
          </cell>
          <cell r="C262" t="str">
            <v>Smith</v>
          </cell>
          <cell r="D262" t="str">
            <v>M45</v>
          </cell>
          <cell r="E262" t="str">
            <v>Goole Viking Striders</v>
          </cell>
          <cell r="F262" t="str">
            <v>M</v>
          </cell>
        </row>
        <row r="263">
          <cell r="A263">
            <v>262</v>
          </cell>
          <cell r="B263" t="str">
            <v>Tom</v>
          </cell>
          <cell r="C263" t="str">
            <v>Bramham</v>
          </cell>
          <cell r="D263" t="str">
            <v>M</v>
          </cell>
          <cell r="E263" t="str">
            <v>Goole Viking Striders</v>
          </cell>
          <cell r="F263" t="str">
            <v>M</v>
          </cell>
        </row>
        <row r="264">
          <cell r="A264">
            <v>263</v>
          </cell>
          <cell r="B264" t="str">
            <v xml:space="preserve">Pete </v>
          </cell>
          <cell r="C264" t="str">
            <v>Shillings</v>
          </cell>
          <cell r="D264" t="str">
            <v>M60</v>
          </cell>
          <cell r="E264" t="str">
            <v>Goole Viking Striders</v>
          </cell>
          <cell r="F264" t="str">
            <v>M</v>
          </cell>
        </row>
        <row r="265">
          <cell r="A265">
            <v>264</v>
          </cell>
          <cell r="E265" t="str">
            <v>Goole Viking Striders</v>
          </cell>
        </row>
        <row r="266">
          <cell r="A266">
            <v>265</v>
          </cell>
          <cell r="E266" t="str">
            <v>Goole Viking Striders</v>
          </cell>
        </row>
        <row r="267">
          <cell r="A267">
            <v>266</v>
          </cell>
          <cell r="E267" t="str">
            <v>Goole Viking Striders</v>
          </cell>
        </row>
        <row r="268">
          <cell r="A268">
            <v>267</v>
          </cell>
          <cell r="E268" t="str">
            <v>Goole Viking Striders</v>
          </cell>
        </row>
        <row r="269">
          <cell r="A269">
            <v>268</v>
          </cell>
          <cell r="E269" t="str">
            <v>Goole Viking Striders</v>
          </cell>
        </row>
        <row r="270">
          <cell r="A270">
            <v>269</v>
          </cell>
          <cell r="E270" t="str">
            <v>Goole Viking Striders</v>
          </cell>
        </row>
        <row r="271">
          <cell r="A271">
            <v>270</v>
          </cell>
          <cell r="B271" t="str">
            <v>Julie</v>
          </cell>
          <cell r="C271" t="str">
            <v>Masterman</v>
          </cell>
          <cell r="D271" t="str">
            <v>L50</v>
          </cell>
          <cell r="E271" t="str">
            <v>Goole Viking Striders</v>
          </cell>
          <cell r="F271" t="str">
            <v>F</v>
          </cell>
        </row>
        <row r="272">
          <cell r="A272">
            <v>271</v>
          </cell>
          <cell r="B272" t="str">
            <v>Nicole</v>
          </cell>
          <cell r="C272" t="str">
            <v>Masterman</v>
          </cell>
          <cell r="D272" t="str">
            <v>L</v>
          </cell>
          <cell r="E272" t="str">
            <v>Goole Viking Striders</v>
          </cell>
          <cell r="F272" t="str">
            <v>F</v>
          </cell>
        </row>
        <row r="273">
          <cell r="A273">
            <v>272</v>
          </cell>
          <cell r="B273" t="str">
            <v>Alison</v>
          </cell>
          <cell r="C273" t="str">
            <v>Hoggarth</v>
          </cell>
          <cell r="D273" t="str">
            <v>L50</v>
          </cell>
          <cell r="E273" t="str">
            <v>Goole Viking Striders</v>
          </cell>
          <cell r="F273" t="str">
            <v>F</v>
          </cell>
        </row>
        <row r="274">
          <cell r="A274">
            <v>273</v>
          </cell>
          <cell r="B274" t="str">
            <v>Dot</v>
          </cell>
          <cell r="C274" t="str">
            <v>Pullman</v>
          </cell>
          <cell r="D274" t="str">
            <v>L55</v>
          </cell>
          <cell r="E274" t="str">
            <v>Goole Viking Striders</v>
          </cell>
          <cell r="F274" t="str">
            <v>F</v>
          </cell>
        </row>
        <row r="275">
          <cell r="A275">
            <v>274</v>
          </cell>
          <cell r="B275" t="str">
            <v>Rachel</v>
          </cell>
          <cell r="C275" t="str">
            <v>Byas</v>
          </cell>
          <cell r="D275" t="str">
            <v>L50</v>
          </cell>
          <cell r="E275" t="str">
            <v>Goole Viking Striders</v>
          </cell>
          <cell r="F275" t="str">
            <v>F</v>
          </cell>
        </row>
        <row r="276">
          <cell r="A276">
            <v>275</v>
          </cell>
          <cell r="B276" t="str">
            <v>Helen</v>
          </cell>
          <cell r="C276" t="str">
            <v>Thompson</v>
          </cell>
          <cell r="D276" t="str">
            <v>L55</v>
          </cell>
          <cell r="E276" t="str">
            <v>Goole Viking Striders</v>
          </cell>
          <cell r="F276" t="str">
            <v>F</v>
          </cell>
        </row>
        <row r="277">
          <cell r="A277">
            <v>276</v>
          </cell>
          <cell r="B277" t="str">
            <v>Poppy</v>
          </cell>
          <cell r="C277" t="str">
            <v>Bulmer</v>
          </cell>
          <cell r="D277" t="str">
            <v>L</v>
          </cell>
          <cell r="E277" t="str">
            <v>Goole Viking Striders</v>
          </cell>
          <cell r="F277" t="str">
            <v>F</v>
          </cell>
        </row>
        <row r="278">
          <cell r="A278">
            <v>277</v>
          </cell>
          <cell r="B278" t="str">
            <v>Philippa</v>
          </cell>
          <cell r="C278" t="str">
            <v>Oldridge</v>
          </cell>
          <cell r="D278" t="str">
            <v>L</v>
          </cell>
          <cell r="E278" t="str">
            <v>Goole Viking Striders</v>
          </cell>
          <cell r="F278" t="str">
            <v>F</v>
          </cell>
        </row>
        <row r="279">
          <cell r="A279">
            <v>278</v>
          </cell>
          <cell r="E279" t="str">
            <v>Goole Viking Striders</v>
          </cell>
        </row>
        <row r="280">
          <cell r="A280">
            <v>279</v>
          </cell>
          <cell r="E280" t="str">
            <v>Goole Viking Striders</v>
          </cell>
        </row>
        <row r="281">
          <cell r="A281">
            <v>280</v>
          </cell>
          <cell r="E281" t="str">
            <v>Goole Viking Striders</v>
          </cell>
        </row>
        <row r="282">
          <cell r="A282">
            <v>281</v>
          </cell>
          <cell r="B282" t="str">
            <v xml:space="preserve">Stephen </v>
          </cell>
          <cell r="C282" t="str">
            <v>Walker</v>
          </cell>
          <cell r="D282" t="str">
            <v>M</v>
          </cell>
          <cell r="E282" t="str">
            <v>Beverley AC</v>
          </cell>
          <cell r="F282" t="str">
            <v>M</v>
          </cell>
        </row>
        <row r="283">
          <cell r="A283">
            <v>282</v>
          </cell>
          <cell r="B283" t="str">
            <v xml:space="preserve">Bruce </v>
          </cell>
          <cell r="C283" t="str">
            <v>Woodford</v>
          </cell>
          <cell r="D283" t="str">
            <v>M40</v>
          </cell>
          <cell r="E283" t="str">
            <v>Beverley AC</v>
          </cell>
          <cell r="F283" t="str">
            <v>M</v>
          </cell>
        </row>
        <row r="284">
          <cell r="A284">
            <v>283</v>
          </cell>
          <cell r="B284" t="str">
            <v xml:space="preserve">Stuart </v>
          </cell>
          <cell r="C284" t="str">
            <v>Eskrett</v>
          </cell>
          <cell r="D284" t="str">
            <v>M50</v>
          </cell>
          <cell r="E284" t="str">
            <v>Beverley AC</v>
          </cell>
          <cell r="F284" t="str">
            <v>M</v>
          </cell>
        </row>
        <row r="285">
          <cell r="A285">
            <v>284</v>
          </cell>
          <cell r="B285" t="str">
            <v xml:space="preserve">Dianne </v>
          </cell>
          <cell r="C285" t="str">
            <v>Coleman</v>
          </cell>
          <cell r="D285" t="str">
            <v>L50</v>
          </cell>
          <cell r="E285" t="str">
            <v>Beverley AC</v>
          </cell>
          <cell r="F285" t="str">
            <v>F</v>
          </cell>
        </row>
        <row r="286">
          <cell r="A286">
            <v>285</v>
          </cell>
          <cell r="B286" t="str">
            <v>Andy</v>
          </cell>
          <cell r="C286" t="str">
            <v>Wilkes</v>
          </cell>
          <cell r="D286" t="str">
            <v>M50</v>
          </cell>
          <cell r="E286" t="str">
            <v>Beverley AC</v>
          </cell>
          <cell r="F286" t="str">
            <v>M</v>
          </cell>
        </row>
        <row r="287">
          <cell r="A287">
            <v>286</v>
          </cell>
          <cell r="B287" t="str">
            <v>Nichola</v>
          </cell>
          <cell r="C287" t="str">
            <v>Riley</v>
          </cell>
          <cell r="D287" t="str">
            <v>L50</v>
          </cell>
          <cell r="E287" t="str">
            <v>Beverley AC</v>
          </cell>
          <cell r="F287" t="str">
            <v>F</v>
          </cell>
        </row>
        <row r="288">
          <cell r="A288">
            <v>287</v>
          </cell>
          <cell r="B288" t="str">
            <v xml:space="preserve">Penny </v>
          </cell>
          <cell r="C288" t="str">
            <v>Booth</v>
          </cell>
          <cell r="D288" t="str">
            <v>L60</v>
          </cell>
          <cell r="E288" t="str">
            <v>Beverley AC</v>
          </cell>
          <cell r="F288" t="str">
            <v>F</v>
          </cell>
        </row>
        <row r="289">
          <cell r="A289">
            <v>288</v>
          </cell>
          <cell r="B289" t="str">
            <v xml:space="preserve">Paul </v>
          </cell>
          <cell r="C289" t="str">
            <v>Clark</v>
          </cell>
          <cell r="D289" t="str">
            <v>M45</v>
          </cell>
          <cell r="E289" t="str">
            <v>Beverley AC</v>
          </cell>
          <cell r="F289" t="str">
            <v>M</v>
          </cell>
        </row>
        <row r="290">
          <cell r="A290">
            <v>289</v>
          </cell>
          <cell r="B290" t="str">
            <v xml:space="preserve">Colin </v>
          </cell>
          <cell r="C290" t="str">
            <v>Taylor</v>
          </cell>
          <cell r="D290" t="str">
            <v>M65</v>
          </cell>
          <cell r="E290" t="str">
            <v>Beverley AC</v>
          </cell>
          <cell r="F290" t="str">
            <v>M</v>
          </cell>
        </row>
        <row r="291">
          <cell r="A291">
            <v>290</v>
          </cell>
          <cell r="B291" t="str">
            <v xml:space="preserve">Steve </v>
          </cell>
          <cell r="C291" t="str">
            <v>Evins</v>
          </cell>
          <cell r="D291" t="str">
            <v>M45</v>
          </cell>
          <cell r="E291" t="str">
            <v>Beverley AC</v>
          </cell>
          <cell r="F291" t="str">
            <v>M</v>
          </cell>
        </row>
        <row r="292">
          <cell r="A292">
            <v>291</v>
          </cell>
          <cell r="B292" t="str">
            <v xml:space="preserve">Alan </v>
          </cell>
          <cell r="C292" t="str">
            <v>Flint</v>
          </cell>
          <cell r="D292" t="str">
            <v>M65</v>
          </cell>
          <cell r="E292" t="str">
            <v>Beverley AC</v>
          </cell>
          <cell r="F292" t="str">
            <v>M</v>
          </cell>
        </row>
        <row r="293">
          <cell r="A293">
            <v>292</v>
          </cell>
          <cell r="B293" t="str">
            <v xml:space="preserve">Rachel </v>
          </cell>
          <cell r="C293" t="str">
            <v>Waterson</v>
          </cell>
          <cell r="D293" t="str">
            <v>L35</v>
          </cell>
          <cell r="E293" t="str">
            <v>Beverley AC</v>
          </cell>
          <cell r="F293" t="str">
            <v>F</v>
          </cell>
        </row>
        <row r="294">
          <cell r="A294">
            <v>293</v>
          </cell>
          <cell r="B294" t="str">
            <v xml:space="preserve">Roy </v>
          </cell>
          <cell r="C294" t="str">
            <v>Steele</v>
          </cell>
          <cell r="D294" t="str">
            <v>M55</v>
          </cell>
          <cell r="E294" t="str">
            <v>Beverley AC</v>
          </cell>
          <cell r="F294" t="str">
            <v>M</v>
          </cell>
        </row>
        <row r="295">
          <cell r="A295">
            <v>294</v>
          </cell>
          <cell r="B295" t="str">
            <v xml:space="preserve">Mark </v>
          </cell>
          <cell r="C295" t="str">
            <v>Dalton</v>
          </cell>
          <cell r="D295" t="str">
            <v>M55</v>
          </cell>
          <cell r="E295" t="str">
            <v>Beverley AC</v>
          </cell>
          <cell r="F295" t="str">
            <v>M</v>
          </cell>
        </row>
        <row r="296">
          <cell r="A296">
            <v>295</v>
          </cell>
          <cell r="B296" t="str">
            <v>Fiona</v>
          </cell>
          <cell r="C296" t="str">
            <v>Oakes</v>
          </cell>
          <cell r="D296" t="str">
            <v>L40</v>
          </cell>
          <cell r="E296" t="str">
            <v>Beverley AC</v>
          </cell>
          <cell r="F296" t="str">
            <v>F</v>
          </cell>
        </row>
        <row r="297">
          <cell r="A297">
            <v>296</v>
          </cell>
          <cell r="B297" t="str">
            <v xml:space="preserve">Mark </v>
          </cell>
          <cell r="C297" t="str">
            <v>Oglesby</v>
          </cell>
          <cell r="D297" t="str">
            <v>M50</v>
          </cell>
          <cell r="E297" t="str">
            <v>Beverley AC</v>
          </cell>
          <cell r="F297" t="str">
            <v>M</v>
          </cell>
        </row>
        <row r="298">
          <cell r="A298">
            <v>297</v>
          </cell>
          <cell r="B298" t="str">
            <v xml:space="preserve">Jacqui </v>
          </cell>
          <cell r="C298" t="str">
            <v>Dickinson</v>
          </cell>
          <cell r="D298" t="str">
            <v>L60</v>
          </cell>
          <cell r="E298" t="str">
            <v>Beverley AC</v>
          </cell>
          <cell r="F298" t="str">
            <v>L</v>
          </cell>
        </row>
        <row r="299">
          <cell r="A299">
            <v>298</v>
          </cell>
          <cell r="B299" t="str">
            <v>Steve</v>
          </cell>
          <cell r="C299" t="str">
            <v>Ogden</v>
          </cell>
          <cell r="D299" t="str">
            <v>M55</v>
          </cell>
          <cell r="E299" t="str">
            <v>Beverley AC</v>
          </cell>
          <cell r="F299" t="str">
            <v>M</v>
          </cell>
        </row>
        <row r="300">
          <cell r="A300">
            <v>299</v>
          </cell>
          <cell r="B300" t="str">
            <v xml:space="preserve">Lewis </v>
          </cell>
          <cell r="C300" t="str">
            <v>Holloway</v>
          </cell>
          <cell r="D300" t="str">
            <v>M45</v>
          </cell>
          <cell r="E300" t="str">
            <v>Beverley AC</v>
          </cell>
          <cell r="F300" t="str">
            <v>M</v>
          </cell>
        </row>
        <row r="301">
          <cell r="A301">
            <v>300</v>
          </cell>
          <cell r="B301" t="str">
            <v xml:space="preserve">Dave </v>
          </cell>
          <cell r="C301" t="str">
            <v>Brown</v>
          </cell>
          <cell r="D301" t="str">
            <v>M50</v>
          </cell>
          <cell r="E301" t="str">
            <v>Beverley AC</v>
          </cell>
          <cell r="F301" t="str">
            <v>M</v>
          </cell>
        </row>
        <row r="302">
          <cell r="A302">
            <v>301</v>
          </cell>
          <cell r="B302" t="str">
            <v xml:space="preserve">Chris </v>
          </cell>
          <cell r="C302" t="str">
            <v>Hemmingway</v>
          </cell>
          <cell r="D302" t="str">
            <v>L55</v>
          </cell>
          <cell r="E302" t="str">
            <v>Beverley AC</v>
          </cell>
          <cell r="F302" t="str">
            <v>F</v>
          </cell>
        </row>
        <row r="303">
          <cell r="A303">
            <v>302</v>
          </cell>
          <cell r="B303" t="str">
            <v xml:space="preserve">Patrick </v>
          </cell>
          <cell r="C303" t="str">
            <v>Marshal</v>
          </cell>
          <cell r="D303" t="str">
            <v>M55</v>
          </cell>
          <cell r="E303" t="str">
            <v>Beverley AC</v>
          </cell>
          <cell r="F303" t="str">
            <v>M</v>
          </cell>
        </row>
        <row r="304">
          <cell r="A304">
            <v>303</v>
          </cell>
          <cell r="B304" t="str">
            <v xml:space="preserve">Christine </v>
          </cell>
          <cell r="C304" t="str">
            <v>Whitehouse</v>
          </cell>
          <cell r="D304" t="str">
            <v>M60</v>
          </cell>
          <cell r="E304" t="str">
            <v>Beverley AC</v>
          </cell>
          <cell r="F304" t="str">
            <v>M</v>
          </cell>
        </row>
        <row r="305">
          <cell r="A305">
            <v>304</v>
          </cell>
          <cell r="B305" t="str">
            <v xml:space="preserve">Carrie </v>
          </cell>
          <cell r="C305" t="str">
            <v>Smith</v>
          </cell>
          <cell r="D305" t="str">
            <v>L40</v>
          </cell>
          <cell r="E305" t="str">
            <v>Beverley AC</v>
          </cell>
          <cell r="F305" t="str">
            <v>F</v>
          </cell>
        </row>
        <row r="306">
          <cell r="A306">
            <v>305</v>
          </cell>
          <cell r="B306" t="str">
            <v xml:space="preserve">David </v>
          </cell>
          <cell r="C306" t="str">
            <v>Millson</v>
          </cell>
          <cell r="D306" t="str">
            <v>M40</v>
          </cell>
          <cell r="E306" t="str">
            <v>Beverley AC</v>
          </cell>
          <cell r="F306" t="str">
            <v>M</v>
          </cell>
        </row>
        <row r="307">
          <cell r="A307">
            <v>306</v>
          </cell>
          <cell r="B307" t="str">
            <v xml:space="preserve">Adrian </v>
          </cell>
          <cell r="C307" t="str">
            <v>Holland</v>
          </cell>
          <cell r="D307" t="str">
            <v>M45</v>
          </cell>
          <cell r="E307" t="str">
            <v>Beverley AC</v>
          </cell>
          <cell r="F307" t="str">
            <v>M</v>
          </cell>
        </row>
        <row r="308">
          <cell r="A308">
            <v>307</v>
          </cell>
          <cell r="B308" t="str">
            <v>Fiona</v>
          </cell>
          <cell r="C308" t="str">
            <v>Holland</v>
          </cell>
          <cell r="D308" t="str">
            <v>L45</v>
          </cell>
          <cell r="E308" t="str">
            <v>Beverley AC</v>
          </cell>
          <cell r="F308" t="str">
            <v>F</v>
          </cell>
        </row>
        <row r="309">
          <cell r="A309">
            <v>308</v>
          </cell>
          <cell r="B309" t="str">
            <v xml:space="preserve">Claire </v>
          </cell>
          <cell r="C309" t="str">
            <v>Traynor</v>
          </cell>
          <cell r="D309" t="str">
            <v>L40</v>
          </cell>
          <cell r="E309" t="str">
            <v>Beverley AC</v>
          </cell>
          <cell r="F309" t="str">
            <v>F</v>
          </cell>
        </row>
        <row r="310">
          <cell r="A310">
            <v>309</v>
          </cell>
          <cell r="B310" t="str">
            <v>Pam</v>
          </cell>
          <cell r="C310" t="str">
            <v xml:space="preserve"> Atkins</v>
          </cell>
          <cell r="D310" t="str">
            <v>L70</v>
          </cell>
          <cell r="E310" t="str">
            <v>Beverley AC</v>
          </cell>
          <cell r="F310" t="str">
            <v>F</v>
          </cell>
        </row>
        <row r="311">
          <cell r="A311">
            <v>310</v>
          </cell>
          <cell r="B311" t="str">
            <v>Edward</v>
          </cell>
          <cell r="C311" t="str">
            <v>Lisney</v>
          </cell>
          <cell r="D311" t="str">
            <v>M</v>
          </cell>
          <cell r="E311" t="str">
            <v>Beverley AC</v>
          </cell>
          <cell r="F311" t="str">
            <v>M</v>
          </cell>
        </row>
        <row r="312">
          <cell r="A312">
            <v>311</v>
          </cell>
          <cell r="B312" t="str">
            <v>Luke</v>
          </cell>
          <cell r="C312" t="str">
            <v>Davison</v>
          </cell>
          <cell r="D312" t="str">
            <v>M</v>
          </cell>
          <cell r="E312" t="str">
            <v>Beverley AC</v>
          </cell>
          <cell r="F312" t="str">
            <v>M</v>
          </cell>
        </row>
        <row r="313">
          <cell r="A313">
            <v>312</v>
          </cell>
          <cell r="B313" t="str">
            <v>James</v>
          </cell>
          <cell r="C313" t="str">
            <v>Durham</v>
          </cell>
          <cell r="D313" t="str">
            <v>M</v>
          </cell>
          <cell r="E313" t="str">
            <v>Beverley AC</v>
          </cell>
          <cell r="F313" t="str">
            <v>M</v>
          </cell>
        </row>
        <row r="314">
          <cell r="A314">
            <v>313</v>
          </cell>
          <cell r="B314" t="str">
            <v>Andrew</v>
          </cell>
          <cell r="C314" t="str">
            <v>Grainger</v>
          </cell>
          <cell r="D314" t="str">
            <v>M50</v>
          </cell>
          <cell r="E314" t="str">
            <v>Beverley AC</v>
          </cell>
          <cell r="F314" t="str">
            <v>M</v>
          </cell>
        </row>
        <row r="315">
          <cell r="A315">
            <v>314</v>
          </cell>
          <cell r="B315" t="str">
            <v>Jim</v>
          </cell>
          <cell r="C315" t="str">
            <v>Harbridge</v>
          </cell>
          <cell r="D315" t="str">
            <v>M45</v>
          </cell>
          <cell r="E315" t="str">
            <v>Beverley AC</v>
          </cell>
          <cell r="F315" t="str">
            <v>M</v>
          </cell>
        </row>
        <row r="316">
          <cell r="A316">
            <v>315</v>
          </cell>
          <cell r="B316" t="str">
            <v>Graeme</v>
          </cell>
          <cell r="C316" t="str">
            <v>Pittaway</v>
          </cell>
          <cell r="D316" t="str">
            <v>M40</v>
          </cell>
          <cell r="E316" t="str">
            <v>Beverley AC</v>
          </cell>
          <cell r="F316" t="str">
            <v>M</v>
          </cell>
        </row>
        <row r="317">
          <cell r="A317">
            <v>316</v>
          </cell>
          <cell r="B317" t="str">
            <v>Laura</v>
          </cell>
          <cell r="C317" t="str">
            <v>Emms</v>
          </cell>
          <cell r="D317" t="str">
            <v>L</v>
          </cell>
          <cell r="E317" t="str">
            <v>Beverley AC</v>
          </cell>
          <cell r="F317" t="str">
            <v>F</v>
          </cell>
        </row>
        <row r="318">
          <cell r="A318">
            <v>317</v>
          </cell>
          <cell r="B318" t="str">
            <v xml:space="preserve">Stephen </v>
          </cell>
          <cell r="C318" t="str">
            <v>Williets</v>
          </cell>
          <cell r="D318" t="str">
            <v>M50</v>
          </cell>
          <cell r="E318" t="str">
            <v>Beverley AC</v>
          </cell>
          <cell r="F318" t="str">
            <v>M</v>
          </cell>
        </row>
        <row r="319">
          <cell r="A319">
            <v>318</v>
          </cell>
          <cell r="B319" t="str">
            <v xml:space="preserve">Stephen </v>
          </cell>
          <cell r="C319" t="str">
            <v>Richmond</v>
          </cell>
          <cell r="D319" t="str">
            <v>M60</v>
          </cell>
          <cell r="E319" t="str">
            <v>Beverley AC</v>
          </cell>
          <cell r="F319" t="str">
            <v>M</v>
          </cell>
        </row>
        <row r="320">
          <cell r="A320">
            <v>319</v>
          </cell>
          <cell r="B320" t="str">
            <v xml:space="preserve">Peter </v>
          </cell>
          <cell r="C320" t="str">
            <v>Watkinson</v>
          </cell>
          <cell r="D320" t="str">
            <v>M60</v>
          </cell>
          <cell r="E320" t="str">
            <v>Beverley AC</v>
          </cell>
          <cell r="F320" t="str">
            <v>M</v>
          </cell>
        </row>
        <row r="321">
          <cell r="A321">
            <v>320</v>
          </cell>
          <cell r="B321" t="str">
            <v>Andy</v>
          </cell>
          <cell r="C321" t="str">
            <v>Johnson</v>
          </cell>
          <cell r="D321" t="str">
            <v>M45</v>
          </cell>
          <cell r="E321" t="str">
            <v>Beverley AC</v>
          </cell>
          <cell r="F321" t="str">
            <v>M</v>
          </cell>
        </row>
        <row r="322">
          <cell r="A322">
            <v>321</v>
          </cell>
          <cell r="B322" t="str">
            <v>Darren</v>
          </cell>
          <cell r="C322" t="str">
            <v>Edge</v>
          </cell>
          <cell r="D322" t="str">
            <v>M50</v>
          </cell>
          <cell r="E322" t="str">
            <v>Beverley AC</v>
          </cell>
          <cell r="F322" t="str">
            <v>M</v>
          </cell>
        </row>
        <row r="323">
          <cell r="A323">
            <v>322</v>
          </cell>
          <cell r="B323" t="str">
            <v>Dave</v>
          </cell>
          <cell r="C323" t="str">
            <v>Morrison</v>
          </cell>
          <cell r="D323" t="str">
            <v>M</v>
          </cell>
          <cell r="E323" t="str">
            <v>Beverley AC</v>
          </cell>
          <cell r="F323" t="str">
            <v>M</v>
          </cell>
        </row>
        <row r="324">
          <cell r="A324">
            <v>323</v>
          </cell>
          <cell r="B324" t="str">
            <v>Kay</v>
          </cell>
          <cell r="C324" t="str">
            <v>Farrow</v>
          </cell>
          <cell r="D324" t="str">
            <v>L60</v>
          </cell>
          <cell r="E324" t="str">
            <v>Beverley AC</v>
          </cell>
          <cell r="F324" t="str">
            <v>F</v>
          </cell>
        </row>
        <row r="325">
          <cell r="A325">
            <v>324</v>
          </cell>
          <cell r="B325" t="str">
            <v>Aubrey</v>
          </cell>
          <cell r="C325" t="str">
            <v>Morrell</v>
          </cell>
          <cell r="D325" t="str">
            <v>M45</v>
          </cell>
          <cell r="E325" t="str">
            <v>Beverley AC</v>
          </cell>
          <cell r="F325" t="str">
            <v>M</v>
          </cell>
        </row>
        <row r="326">
          <cell r="A326">
            <v>325</v>
          </cell>
          <cell r="B326" t="str">
            <v>Lee</v>
          </cell>
          <cell r="C326" t="str">
            <v>Phipp</v>
          </cell>
          <cell r="D326" t="str">
            <v>M</v>
          </cell>
          <cell r="E326" t="str">
            <v>Beverley AC</v>
          </cell>
          <cell r="F326" t="str">
            <v>M</v>
          </cell>
        </row>
        <row r="327">
          <cell r="A327">
            <v>326</v>
          </cell>
          <cell r="B327" t="str">
            <v>Jackie</v>
          </cell>
          <cell r="C327" t="str">
            <v>Hardman</v>
          </cell>
          <cell r="D327" t="str">
            <v>L60</v>
          </cell>
          <cell r="E327" t="str">
            <v>Beverley AC</v>
          </cell>
          <cell r="F327" t="str">
            <v>F</v>
          </cell>
        </row>
        <row r="328">
          <cell r="A328">
            <v>327</v>
          </cell>
          <cell r="B328" t="str">
            <v>Steve</v>
          </cell>
          <cell r="C328" t="str">
            <v>Parkinson</v>
          </cell>
          <cell r="D328" t="str">
            <v>M55</v>
          </cell>
          <cell r="E328" t="str">
            <v>Beverley AC</v>
          </cell>
          <cell r="F328" t="str">
            <v>M</v>
          </cell>
        </row>
        <row r="329">
          <cell r="A329">
            <v>328</v>
          </cell>
          <cell r="B329" t="str">
            <v>Neil</v>
          </cell>
          <cell r="C329" t="str">
            <v>Brant</v>
          </cell>
          <cell r="D329" t="str">
            <v>M40</v>
          </cell>
          <cell r="E329" t="str">
            <v>Beverley AC</v>
          </cell>
          <cell r="F329" t="str">
            <v>M</v>
          </cell>
        </row>
        <row r="330">
          <cell r="A330">
            <v>329</v>
          </cell>
          <cell r="B330" t="str">
            <v>Jayne</v>
          </cell>
          <cell r="C330" t="str">
            <v>Dale</v>
          </cell>
          <cell r="D330" t="str">
            <v>L55</v>
          </cell>
          <cell r="E330" t="str">
            <v>Beverley AC</v>
          </cell>
          <cell r="F330" t="str">
            <v>F</v>
          </cell>
        </row>
        <row r="331">
          <cell r="A331">
            <v>330</v>
          </cell>
          <cell r="B331" t="str">
            <v>Andy</v>
          </cell>
          <cell r="C331" t="str">
            <v>Tate</v>
          </cell>
          <cell r="D331" t="str">
            <v>M50</v>
          </cell>
          <cell r="E331" t="str">
            <v>Beverley AC</v>
          </cell>
          <cell r="F331" t="str">
            <v>M</v>
          </cell>
        </row>
        <row r="332">
          <cell r="A332">
            <v>331</v>
          </cell>
          <cell r="B332" t="str">
            <v>John</v>
          </cell>
          <cell r="C332" t="str">
            <v>Broadley</v>
          </cell>
          <cell r="D332" t="str">
            <v>M70</v>
          </cell>
          <cell r="E332" t="str">
            <v>Beverley AC</v>
          </cell>
          <cell r="F332" t="str">
            <v>M</v>
          </cell>
        </row>
        <row r="333">
          <cell r="A333">
            <v>332</v>
          </cell>
          <cell r="B333" t="str">
            <v>Graham</v>
          </cell>
          <cell r="C333" t="str">
            <v>Justice</v>
          </cell>
          <cell r="D333" t="str">
            <v>M45</v>
          </cell>
          <cell r="E333" t="str">
            <v>Beverley AC</v>
          </cell>
          <cell r="F333" t="str">
            <v>M</v>
          </cell>
        </row>
        <row r="334">
          <cell r="A334">
            <v>333</v>
          </cell>
          <cell r="B334" t="str">
            <v>Luke</v>
          </cell>
          <cell r="C334" t="str">
            <v>Davison</v>
          </cell>
          <cell r="D334" t="str">
            <v>M</v>
          </cell>
          <cell r="E334" t="str">
            <v>Beverley AC</v>
          </cell>
          <cell r="F334" t="str">
            <v>M</v>
          </cell>
        </row>
        <row r="335">
          <cell r="A335">
            <v>334</v>
          </cell>
          <cell r="B335" t="str">
            <v xml:space="preserve">Paul </v>
          </cell>
          <cell r="C335" t="str">
            <v>Clark</v>
          </cell>
          <cell r="D335" t="str">
            <v>M45</v>
          </cell>
          <cell r="E335" t="str">
            <v>Beverley AC</v>
          </cell>
          <cell r="F335" t="str">
            <v>M</v>
          </cell>
        </row>
        <row r="336">
          <cell r="A336">
            <v>335</v>
          </cell>
          <cell r="B336" t="str">
            <v>Fiona</v>
          </cell>
          <cell r="C336" t="str">
            <v>Oakes</v>
          </cell>
          <cell r="D336" t="str">
            <v>L40</v>
          </cell>
          <cell r="E336" t="str">
            <v>Beverley AC</v>
          </cell>
          <cell r="F336" t="str">
            <v>F</v>
          </cell>
        </row>
        <row r="337">
          <cell r="A337">
            <v>336</v>
          </cell>
          <cell r="B337" t="str">
            <v>Vicky</v>
          </cell>
          <cell r="C337" t="str">
            <v>Evins</v>
          </cell>
          <cell r="D337" t="str">
            <v>L45</v>
          </cell>
          <cell r="E337" t="str">
            <v>Beverley AC</v>
          </cell>
          <cell r="F337" t="str">
            <v>F</v>
          </cell>
        </row>
        <row r="338">
          <cell r="A338">
            <v>337</v>
          </cell>
          <cell r="B338" t="str">
            <v>Linda</v>
          </cell>
          <cell r="C338" t="str">
            <v>Pashby</v>
          </cell>
          <cell r="D338" t="str">
            <v>L45</v>
          </cell>
          <cell r="E338" t="str">
            <v>Beverley AC</v>
          </cell>
          <cell r="F338" t="str">
            <v>F</v>
          </cell>
        </row>
        <row r="339">
          <cell r="A339">
            <v>338</v>
          </cell>
          <cell r="B339" t="str">
            <v>Grame</v>
          </cell>
          <cell r="C339" t="str">
            <v>Pittaway</v>
          </cell>
          <cell r="D339" t="str">
            <v>M40</v>
          </cell>
          <cell r="E339" t="str">
            <v>Beverley AC</v>
          </cell>
          <cell r="F339" t="str">
            <v>M</v>
          </cell>
        </row>
        <row r="340">
          <cell r="A340">
            <v>339</v>
          </cell>
          <cell r="E340" t="str">
            <v>Beverley AC</v>
          </cell>
        </row>
        <row r="341">
          <cell r="A341">
            <v>340</v>
          </cell>
          <cell r="E341" t="str">
            <v>Beverley AC</v>
          </cell>
        </row>
        <row r="342">
          <cell r="A342">
            <v>341</v>
          </cell>
          <cell r="E342" t="str">
            <v>Beverley AC</v>
          </cell>
        </row>
        <row r="343">
          <cell r="A343">
            <v>342</v>
          </cell>
          <cell r="E343" t="str">
            <v>Beverley AC</v>
          </cell>
        </row>
        <row r="344">
          <cell r="A344">
            <v>343</v>
          </cell>
          <cell r="E344" t="str">
            <v>Beverley AC</v>
          </cell>
        </row>
        <row r="345">
          <cell r="A345">
            <v>344</v>
          </cell>
          <cell r="E345" t="str">
            <v>Beverley AC</v>
          </cell>
        </row>
        <row r="346">
          <cell r="A346">
            <v>345</v>
          </cell>
          <cell r="E346" t="str">
            <v>Beverley AC</v>
          </cell>
        </row>
        <row r="347">
          <cell r="A347">
            <v>346</v>
          </cell>
          <cell r="E347" t="str">
            <v>Beverley AC</v>
          </cell>
        </row>
        <row r="348">
          <cell r="A348">
            <v>347</v>
          </cell>
          <cell r="E348" t="str">
            <v>Beverley AC</v>
          </cell>
        </row>
        <row r="349">
          <cell r="A349">
            <v>348</v>
          </cell>
          <cell r="E349" t="str">
            <v>Beverley AC</v>
          </cell>
        </row>
        <row r="350">
          <cell r="A350">
            <v>349</v>
          </cell>
          <cell r="E350" t="str">
            <v>Beverley AC</v>
          </cell>
        </row>
        <row r="351">
          <cell r="A351">
            <v>350</v>
          </cell>
          <cell r="E351" t="str">
            <v>Beverley AC</v>
          </cell>
        </row>
        <row r="352">
          <cell r="A352">
            <v>351</v>
          </cell>
          <cell r="E352" t="str">
            <v>Beverley AC</v>
          </cell>
        </row>
        <row r="353">
          <cell r="A353">
            <v>352</v>
          </cell>
          <cell r="E353" t="str">
            <v>Beverley AC</v>
          </cell>
        </row>
        <row r="354">
          <cell r="A354">
            <v>353</v>
          </cell>
          <cell r="E354" t="str">
            <v>Beverley AC</v>
          </cell>
        </row>
        <row r="355">
          <cell r="A355">
            <v>354</v>
          </cell>
          <cell r="E355" t="str">
            <v>Beverley AC</v>
          </cell>
        </row>
        <row r="356">
          <cell r="A356">
            <v>355</v>
          </cell>
          <cell r="E356" t="str">
            <v>Beverley AC</v>
          </cell>
        </row>
        <row r="357">
          <cell r="A357">
            <v>356</v>
          </cell>
          <cell r="E357" t="str">
            <v>Beverley AC</v>
          </cell>
        </row>
        <row r="358">
          <cell r="A358">
            <v>357</v>
          </cell>
          <cell r="E358" t="str">
            <v>Beverley AC</v>
          </cell>
        </row>
        <row r="359">
          <cell r="A359">
            <v>358</v>
          </cell>
          <cell r="E359" t="str">
            <v>Beverley AC</v>
          </cell>
        </row>
        <row r="360">
          <cell r="A360">
            <v>359</v>
          </cell>
          <cell r="E360" t="str">
            <v>Beverley AC</v>
          </cell>
        </row>
        <row r="361">
          <cell r="A361">
            <v>360</v>
          </cell>
          <cell r="E361" t="str">
            <v>Beverley AC</v>
          </cell>
        </row>
        <row r="362">
          <cell r="A362">
            <v>361</v>
          </cell>
          <cell r="B362" t="str">
            <v xml:space="preserve">Adrian </v>
          </cell>
          <cell r="C362" t="str">
            <v>Bushby</v>
          </cell>
          <cell r="D362" t="str">
            <v>M45</v>
          </cell>
          <cell r="E362" t="str">
            <v>City of Hull AC</v>
          </cell>
          <cell r="F362" t="str">
            <v>M</v>
          </cell>
        </row>
        <row r="363">
          <cell r="A363">
            <v>362</v>
          </cell>
          <cell r="B363" t="str">
            <v>Rupert</v>
          </cell>
          <cell r="C363" t="str">
            <v>Wilkes</v>
          </cell>
          <cell r="D363" t="str">
            <v>M45</v>
          </cell>
          <cell r="E363" t="str">
            <v>City of Hull AC</v>
          </cell>
          <cell r="F363" t="str">
            <v>M</v>
          </cell>
        </row>
        <row r="364">
          <cell r="A364">
            <v>363</v>
          </cell>
          <cell r="B364" t="str">
            <v>James</v>
          </cell>
          <cell r="C364" t="str">
            <v>Abel</v>
          </cell>
          <cell r="D364" t="str">
            <v>M55</v>
          </cell>
          <cell r="E364" t="str">
            <v>City of Hull AC</v>
          </cell>
          <cell r="F364" t="str">
            <v>M</v>
          </cell>
        </row>
        <row r="365">
          <cell r="A365">
            <v>364</v>
          </cell>
          <cell r="B365" t="str">
            <v>Alex</v>
          </cell>
          <cell r="C365" t="str">
            <v>Alvino</v>
          </cell>
          <cell r="D365" t="str">
            <v>M40</v>
          </cell>
          <cell r="E365" t="str">
            <v>City of Hull AC</v>
          </cell>
          <cell r="F365" t="str">
            <v>M</v>
          </cell>
        </row>
        <row r="366">
          <cell r="A366">
            <v>365</v>
          </cell>
          <cell r="B366" t="str">
            <v>Keri</v>
          </cell>
          <cell r="C366" t="str">
            <v>Pearson</v>
          </cell>
          <cell r="D366" t="str">
            <v>L</v>
          </cell>
          <cell r="E366" t="str">
            <v>City of Hull AC</v>
          </cell>
          <cell r="F366" t="str">
            <v>F</v>
          </cell>
        </row>
        <row r="367">
          <cell r="A367">
            <v>366</v>
          </cell>
          <cell r="B367" t="str">
            <v>Andy</v>
          </cell>
          <cell r="C367" t="str">
            <v>Hemmings</v>
          </cell>
          <cell r="D367" t="str">
            <v>M</v>
          </cell>
          <cell r="E367" t="str">
            <v>City of Hull AC</v>
          </cell>
          <cell r="F367" t="str">
            <v>M</v>
          </cell>
        </row>
        <row r="368">
          <cell r="A368">
            <v>367</v>
          </cell>
          <cell r="B368" t="str">
            <v>Nick</v>
          </cell>
          <cell r="C368" t="str">
            <v>Wilmot</v>
          </cell>
          <cell r="D368" t="str">
            <v>M</v>
          </cell>
          <cell r="E368" t="str">
            <v>City of Hull AC</v>
          </cell>
          <cell r="F368" t="str">
            <v>M</v>
          </cell>
        </row>
        <row r="369">
          <cell r="A369">
            <v>368</v>
          </cell>
          <cell r="B369" t="str">
            <v>Craig</v>
          </cell>
          <cell r="C369" t="str">
            <v>Smalley</v>
          </cell>
          <cell r="D369" t="str">
            <v>M</v>
          </cell>
          <cell r="E369" t="str">
            <v>City of Hull AC</v>
          </cell>
          <cell r="F369" t="str">
            <v>M</v>
          </cell>
        </row>
        <row r="370">
          <cell r="A370">
            <v>369</v>
          </cell>
          <cell r="B370" t="str">
            <v>Carla</v>
          </cell>
          <cell r="C370" t="str">
            <v>Stansfield</v>
          </cell>
          <cell r="D370" t="str">
            <v>L</v>
          </cell>
          <cell r="E370" t="str">
            <v>City of Hull AC</v>
          </cell>
          <cell r="F370" t="str">
            <v>F</v>
          </cell>
        </row>
        <row r="371">
          <cell r="A371">
            <v>370</v>
          </cell>
          <cell r="B371" t="str">
            <v>Sophie</v>
          </cell>
          <cell r="C371" t="str">
            <v>Lee</v>
          </cell>
          <cell r="D371" t="str">
            <v>L</v>
          </cell>
          <cell r="E371" t="str">
            <v>City of Hull AC</v>
          </cell>
          <cell r="F371" t="str">
            <v>F</v>
          </cell>
        </row>
        <row r="372">
          <cell r="A372">
            <v>371</v>
          </cell>
          <cell r="B372" t="str">
            <v>Mitch</v>
          </cell>
          <cell r="C372" t="str">
            <v>Trainor</v>
          </cell>
          <cell r="D372" t="str">
            <v>L40</v>
          </cell>
          <cell r="E372" t="str">
            <v>City of Hull AC</v>
          </cell>
          <cell r="F372" t="str">
            <v>F</v>
          </cell>
        </row>
        <row r="373">
          <cell r="A373">
            <v>372</v>
          </cell>
          <cell r="B373" t="str">
            <v>Lorna</v>
          </cell>
          <cell r="C373" t="str">
            <v>Fallon</v>
          </cell>
          <cell r="D373" t="str">
            <v>L</v>
          </cell>
          <cell r="E373" t="str">
            <v>City of Hull AC</v>
          </cell>
          <cell r="F373" t="str">
            <v>F</v>
          </cell>
        </row>
        <row r="374">
          <cell r="A374">
            <v>373</v>
          </cell>
          <cell r="B374" t="str">
            <v xml:space="preserve">Stephen </v>
          </cell>
          <cell r="C374" t="str">
            <v>Rennie</v>
          </cell>
          <cell r="D374" t="str">
            <v>M60</v>
          </cell>
          <cell r="E374" t="str">
            <v>City of Hull AC</v>
          </cell>
          <cell r="F374" t="str">
            <v>M</v>
          </cell>
        </row>
        <row r="375">
          <cell r="A375">
            <v>374</v>
          </cell>
          <cell r="B375" t="str">
            <v>Andrew</v>
          </cell>
          <cell r="C375" t="str">
            <v>Jackson</v>
          </cell>
          <cell r="D375" t="str">
            <v>M45</v>
          </cell>
          <cell r="E375" t="str">
            <v>City of Hull AC</v>
          </cell>
          <cell r="F375" t="str">
            <v>M</v>
          </cell>
        </row>
        <row r="376">
          <cell r="A376">
            <v>375</v>
          </cell>
          <cell r="B376" t="str">
            <v xml:space="preserve">David </v>
          </cell>
          <cell r="C376" t="str">
            <v>Birkin</v>
          </cell>
          <cell r="D376" t="str">
            <v>M40</v>
          </cell>
          <cell r="E376" t="str">
            <v>City of Hull AC</v>
          </cell>
          <cell r="F376" t="str">
            <v>M</v>
          </cell>
        </row>
        <row r="377">
          <cell r="A377">
            <v>376</v>
          </cell>
          <cell r="B377" t="str">
            <v>Pamela</v>
          </cell>
          <cell r="C377" t="str">
            <v>Tarbet</v>
          </cell>
          <cell r="D377" t="str">
            <v>L</v>
          </cell>
          <cell r="E377" t="str">
            <v>City of Hull AC</v>
          </cell>
          <cell r="F377" t="str">
            <v>F</v>
          </cell>
        </row>
        <row r="378">
          <cell r="A378">
            <v>377</v>
          </cell>
          <cell r="B378" t="str">
            <v xml:space="preserve">Paul </v>
          </cell>
          <cell r="C378" t="str">
            <v>Bowman</v>
          </cell>
          <cell r="D378" t="str">
            <v>M55</v>
          </cell>
          <cell r="E378" t="str">
            <v>City of Hull AC</v>
          </cell>
          <cell r="F378" t="str">
            <v>M</v>
          </cell>
        </row>
        <row r="379">
          <cell r="A379">
            <v>378</v>
          </cell>
          <cell r="B379" t="str">
            <v>Sarah</v>
          </cell>
          <cell r="C379" t="str">
            <v>Marshall</v>
          </cell>
          <cell r="D379" t="str">
            <v>L</v>
          </cell>
          <cell r="E379" t="str">
            <v>City of Hull AC</v>
          </cell>
          <cell r="F379" t="str">
            <v>F</v>
          </cell>
        </row>
        <row r="380">
          <cell r="A380">
            <v>379</v>
          </cell>
          <cell r="B380" t="str">
            <v>Jim</v>
          </cell>
          <cell r="C380" t="str">
            <v>Crisp</v>
          </cell>
          <cell r="D380" t="str">
            <v>M45</v>
          </cell>
          <cell r="E380" t="str">
            <v>City of Hull AC</v>
          </cell>
          <cell r="F380" t="str">
            <v>M</v>
          </cell>
        </row>
        <row r="381">
          <cell r="A381">
            <v>380</v>
          </cell>
          <cell r="B381" t="str">
            <v xml:space="preserve">Peter </v>
          </cell>
          <cell r="C381" t="str">
            <v>Baker</v>
          </cell>
          <cell r="D381" t="str">
            <v>M</v>
          </cell>
          <cell r="E381" t="str">
            <v>City of Hull AC</v>
          </cell>
          <cell r="F381" t="str">
            <v>M</v>
          </cell>
        </row>
        <row r="382">
          <cell r="A382">
            <v>381</v>
          </cell>
          <cell r="B382" t="str">
            <v xml:space="preserve">Paul </v>
          </cell>
          <cell r="C382" t="str">
            <v>Cartwright</v>
          </cell>
          <cell r="D382" t="str">
            <v>M60</v>
          </cell>
          <cell r="E382" t="str">
            <v>City of Hull AC</v>
          </cell>
          <cell r="F382" t="str">
            <v>M</v>
          </cell>
        </row>
        <row r="383">
          <cell r="A383">
            <v>382</v>
          </cell>
          <cell r="B383" t="str">
            <v>Ian</v>
          </cell>
          <cell r="C383" t="str">
            <v>Hird</v>
          </cell>
          <cell r="D383" t="str">
            <v>M55</v>
          </cell>
          <cell r="E383" t="str">
            <v>City of Hull AC</v>
          </cell>
          <cell r="F383" t="str">
            <v>M</v>
          </cell>
        </row>
        <row r="384">
          <cell r="A384">
            <v>383</v>
          </cell>
          <cell r="B384" t="str">
            <v xml:space="preserve">Colin </v>
          </cell>
          <cell r="C384" t="str">
            <v>Langley</v>
          </cell>
          <cell r="D384" t="str">
            <v>M40</v>
          </cell>
          <cell r="E384" t="str">
            <v>City of Hull AC</v>
          </cell>
          <cell r="F384" t="str">
            <v>M</v>
          </cell>
        </row>
        <row r="385">
          <cell r="A385">
            <v>384</v>
          </cell>
          <cell r="B385" t="str">
            <v>Jeff</v>
          </cell>
          <cell r="C385" t="str">
            <v>Copping</v>
          </cell>
          <cell r="D385" t="str">
            <v>M65</v>
          </cell>
          <cell r="E385" t="str">
            <v>City of Hull AC</v>
          </cell>
          <cell r="F385" t="str">
            <v>M</v>
          </cell>
        </row>
        <row r="386">
          <cell r="A386">
            <v>385</v>
          </cell>
          <cell r="B386" t="str">
            <v xml:space="preserve">Stuart </v>
          </cell>
          <cell r="C386" t="str">
            <v>Buchan</v>
          </cell>
          <cell r="D386" t="str">
            <v>M55</v>
          </cell>
          <cell r="E386" t="str">
            <v>City of Hull AC</v>
          </cell>
          <cell r="F386" t="str">
            <v>M</v>
          </cell>
        </row>
        <row r="387">
          <cell r="A387">
            <v>386</v>
          </cell>
          <cell r="B387" t="str">
            <v>Ian</v>
          </cell>
          <cell r="C387" t="str">
            <v>McCoid</v>
          </cell>
          <cell r="D387" t="str">
            <v>M55</v>
          </cell>
          <cell r="E387" t="str">
            <v>City of Hull AC</v>
          </cell>
          <cell r="F387" t="str">
            <v>M</v>
          </cell>
        </row>
        <row r="388">
          <cell r="A388">
            <v>387</v>
          </cell>
          <cell r="B388" t="str">
            <v>Yannick</v>
          </cell>
          <cell r="C388" t="str">
            <v>Peron</v>
          </cell>
          <cell r="D388" t="str">
            <v>M45</v>
          </cell>
          <cell r="E388" t="str">
            <v>City of Hull AC</v>
          </cell>
          <cell r="F388" t="str">
            <v>M</v>
          </cell>
        </row>
        <row r="389">
          <cell r="A389">
            <v>388</v>
          </cell>
          <cell r="B389" t="str">
            <v>Carl</v>
          </cell>
          <cell r="C389" t="str">
            <v>Coates</v>
          </cell>
          <cell r="D389" t="str">
            <v>M</v>
          </cell>
          <cell r="E389" t="str">
            <v>City of Hull AC</v>
          </cell>
          <cell r="F389" t="str">
            <v>M</v>
          </cell>
        </row>
        <row r="390">
          <cell r="A390">
            <v>389</v>
          </cell>
          <cell r="B390" t="str">
            <v>Frank</v>
          </cell>
          <cell r="C390" t="str">
            <v>Harrison</v>
          </cell>
          <cell r="D390" t="str">
            <v>M75</v>
          </cell>
          <cell r="E390" t="str">
            <v>City of Hull AC</v>
          </cell>
          <cell r="F390" t="str">
            <v>M</v>
          </cell>
        </row>
        <row r="391">
          <cell r="A391">
            <v>390</v>
          </cell>
          <cell r="B391" t="str">
            <v>Niki</v>
          </cell>
          <cell r="C391" t="str">
            <v>Whitaker</v>
          </cell>
          <cell r="D391" t="str">
            <v>L40</v>
          </cell>
          <cell r="E391" t="str">
            <v>City of Hull AC</v>
          </cell>
          <cell r="F391" t="str">
            <v>F</v>
          </cell>
        </row>
        <row r="392">
          <cell r="A392">
            <v>391</v>
          </cell>
          <cell r="B392" t="str">
            <v>Craig</v>
          </cell>
          <cell r="C392" t="str">
            <v>Lane</v>
          </cell>
          <cell r="D392" t="str">
            <v>M</v>
          </cell>
          <cell r="E392" t="str">
            <v>City of Hull AC</v>
          </cell>
          <cell r="F392" t="str">
            <v>M</v>
          </cell>
        </row>
        <row r="393">
          <cell r="A393">
            <v>392</v>
          </cell>
          <cell r="B393" t="str">
            <v xml:space="preserve">Stuart </v>
          </cell>
          <cell r="C393" t="str">
            <v>Lazenby</v>
          </cell>
          <cell r="D393" t="str">
            <v>M50</v>
          </cell>
          <cell r="E393" t="str">
            <v>City of Hull AC</v>
          </cell>
          <cell r="F393" t="str">
            <v>M</v>
          </cell>
        </row>
        <row r="394">
          <cell r="A394">
            <v>393</v>
          </cell>
          <cell r="B394" t="str">
            <v>Frank</v>
          </cell>
          <cell r="C394" t="str">
            <v>Harrison</v>
          </cell>
          <cell r="D394" t="str">
            <v>M75</v>
          </cell>
          <cell r="E394" t="str">
            <v>City of Hull AC</v>
          </cell>
          <cell r="F394" t="str">
            <v>M</v>
          </cell>
        </row>
        <row r="395">
          <cell r="A395">
            <v>394</v>
          </cell>
          <cell r="B395" t="str">
            <v>Steve</v>
          </cell>
          <cell r="C395" t="str">
            <v>Coveney</v>
          </cell>
          <cell r="D395" t="str">
            <v>M60</v>
          </cell>
          <cell r="E395" t="str">
            <v>City of Hull AC</v>
          </cell>
          <cell r="F395" t="str">
            <v>M</v>
          </cell>
        </row>
        <row r="396">
          <cell r="A396">
            <v>395</v>
          </cell>
          <cell r="B396" t="str">
            <v xml:space="preserve">David </v>
          </cell>
          <cell r="C396" t="str">
            <v>Ball</v>
          </cell>
          <cell r="D396" t="str">
            <v>M</v>
          </cell>
          <cell r="E396" t="str">
            <v>City of Hull AC</v>
          </cell>
          <cell r="F396" t="str">
            <v>M</v>
          </cell>
        </row>
        <row r="397">
          <cell r="A397">
            <v>396</v>
          </cell>
          <cell r="B397" t="str">
            <v>Alex</v>
          </cell>
          <cell r="C397" t="str">
            <v>Alvino</v>
          </cell>
          <cell r="D397" t="str">
            <v>M40</v>
          </cell>
          <cell r="E397" t="str">
            <v>City of Hull AC</v>
          </cell>
          <cell r="F397" t="str">
            <v>M</v>
          </cell>
        </row>
        <row r="398">
          <cell r="A398">
            <v>397</v>
          </cell>
          <cell r="B398" t="str">
            <v>Corinna</v>
          </cell>
          <cell r="C398" t="str">
            <v>Turner</v>
          </cell>
          <cell r="D398" t="str">
            <v>L</v>
          </cell>
          <cell r="E398" t="str">
            <v>City of Hull AC</v>
          </cell>
          <cell r="F398" t="str">
            <v>F</v>
          </cell>
        </row>
        <row r="399">
          <cell r="A399">
            <v>398</v>
          </cell>
          <cell r="B399" t="str">
            <v>John</v>
          </cell>
          <cell r="C399" t="str">
            <v>Smith</v>
          </cell>
          <cell r="D399" t="str">
            <v>M60</v>
          </cell>
          <cell r="E399" t="str">
            <v>City of Hull AC</v>
          </cell>
          <cell r="F399" t="str">
            <v>M</v>
          </cell>
        </row>
        <row r="400">
          <cell r="A400">
            <v>399</v>
          </cell>
          <cell r="B400" t="str">
            <v>Tania</v>
          </cell>
          <cell r="C400" t="str">
            <v>Cream</v>
          </cell>
          <cell r="D400" t="str">
            <v>L50</v>
          </cell>
          <cell r="E400" t="str">
            <v>City of Hull AC</v>
          </cell>
          <cell r="F400" t="str">
            <v>F</v>
          </cell>
        </row>
        <row r="401">
          <cell r="A401">
            <v>400</v>
          </cell>
          <cell r="B401" t="str">
            <v>Carl</v>
          </cell>
          <cell r="C401" t="str">
            <v>Godley</v>
          </cell>
          <cell r="D401" t="str">
            <v>M50</v>
          </cell>
          <cell r="E401" t="str">
            <v>City of Hull AC</v>
          </cell>
          <cell r="F401" t="str">
            <v>M</v>
          </cell>
        </row>
        <row r="402">
          <cell r="A402">
            <v>401</v>
          </cell>
          <cell r="B402" t="str">
            <v>John</v>
          </cell>
          <cell r="C402" t="str">
            <v>Pawson</v>
          </cell>
          <cell r="D402" t="str">
            <v>M70</v>
          </cell>
          <cell r="E402" t="str">
            <v>City of Hull AC</v>
          </cell>
          <cell r="F402" t="str">
            <v>M</v>
          </cell>
        </row>
        <row r="403">
          <cell r="A403">
            <v>402</v>
          </cell>
          <cell r="B403" t="str">
            <v>Mike</v>
          </cell>
          <cell r="C403" t="str">
            <v>Watson</v>
          </cell>
          <cell r="D403" t="str">
            <v>M65</v>
          </cell>
          <cell r="E403" t="str">
            <v>City of Hull AC</v>
          </cell>
          <cell r="F403" t="str">
            <v>M</v>
          </cell>
        </row>
        <row r="404">
          <cell r="A404">
            <v>403</v>
          </cell>
          <cell r="B404" t="str">
            <v>James</v>
          </cell>
          <cell r="C404" t="str">
            <v>Bray</v>
          </cell>
          <cell r="D404" t="str">
            <v>M</v>
          </cell>
          <cell r="E404" t="str">
            <v>City of Hull AC</v>
          </cell>
          <cell r="F404" t="str">
            <v>M</v>
          </cell>
        </row>
        <row r="405">
          <cell r="A405">
            <v>404</v>
          </cell>
          <cell r="B405" t="str">
            <v>Jim</v>
          </cell>
          <cell r="C405" t="str">
            <v>Coldwell</v>
          </cell>
          <cell r="D405" t="str">
            <v>M</v>
          </cell>
          <cell r="E405" t="str">
            <v>City of Hull AC</v>
          </cell>
          <cell r="F405" t="str">
            <v>M</v>
          </cell>
        </row>
        <row r="406">
          <cell r="A406">
            <v>405</v>
          </cell>
          <cell r="B406" t="str">
            <v>Martin</v>
          </cell>
          <cell r="C406" t="str">
            <v>Broughton</v>
          </cell>
          <cell r="D406" t="str">
            <v>M</v>
          </cell>
          <cell r="E406" t="str">
            <v>City of Hull AC</v>
          </cell>
          <cell r="F406" t="str">
            <v>M</v>
          </cell>
        </row>
        <row r="407">
          <cell r="A407">
            <v>406</v>
          </cell>
          <cell r="B407" t="str">
            <v>Rob</v>
          </cell>
          <cell r="C407" t="str">
            <v>Newton</v>
          </cell>
          <cell r="D407" t="str">
            <v>M</v>
          </cell>
          <cell r="E407" t="str">
            <v>City of Hull AC</v>
          </cell>
          <cell r="F407" t="str">
            <v>M</v>
          </cell>
        </row>
        <row r="408">
          <cell r="A408">
            <v>407</v>
          </cell>
          <cell r="B408" t="str">
            <v>Steve</v>
          </cell>
          <cell r="C408" t="str">
            <v>Glenville</v>
          </cell>
          <cell r="D408" t="str">
            <v>M</v>
          </cell>
          <cell r="E408" t="str">
            <v>City of Hull AC</v>
          </cell>
          <cell r="F408" t="str">
            <v>M</v>
          </cell>
        </row>
        <row r="409">
          <cell r="A409">
            <v>408</v>
          </cell>
          <cell r="B409" t="str">
            <v xml:space="preserve">Kevin </v>
          </cell>
          <cell r="C409" t="str">
            <v>McManus</v>
          </cell>
          <cell r="D409" t="str">
            <v>M60</v>
          </cell>
          <cell r="E409" t="str">
            <v>City of Hull AC</v>
          </cell>
          <cell r="F409" t="str">
            <v>M</v>
          </cell>
        </row>
        <row r="410">
          <cell r="A410">
            <v>409</v>
          </cell>
          <cell r="B410" t="str">
            <v xml:space="preserve">Paul </v>
          </cell>
          <cell r="C410" t="str">
            <v>Body</v>
          </cell>
          <cell r="D410" t="str">
            <v>M40</v>
          </cell>
          <cell r="E410" t="str">
            <v>City of Hull AC</v>
          </cell>
          <cell r="F410" t="str">
            <v>M</v>
          </cell>
        </row>
        <row r="411">
          <cell r="A411">
            <v>410</v>
          </cell>
          <cell r="B411" t="str">
            <v>Tim</v>
          </cell>
          <cell r="C411" t="str">
            <v>Pattle</v>
          </cell>
          <cell r="D411" t="str">
            <v>M</v>
          </cell>
          <cell r="E411" t="str">
            <v>City of Hull AC</v>
          </cell>
          <cell r="F411" t="str">
            <v>M</v>
          </cell>
        </row>
        <row r="412">
          <cell r="A412">
            <v>411</v>
          </cell>
          <cell r="B412" t="str">
            <v>Hannah</v>
          </cell>
          <cell r="C412" t="str">
            <v xml:space="preserve">Harne </v>
          </cell>
          <cell r="D412" t="str">
            <v>L</v>
          </cell>
          <cell r="E412" t="str">
            <v>City of Hull AC</v>
          </cell>
          <cell r="F412" t="str">
            <v>F</v>
          </cell>
        </row>
        <row r="413">
          <cell r="A413">
            <v>412</v>
          </cell>
          <cell r="B413" t="str">
            <v xml:space="preserve">Stuart </v>
          </cell>
          <cell r="C413" t="str">
            <v>Lazenby</v>
          </cell>
          <cell r="D413" t="str">
            <v>M50</v>
          </cell>
          <cell r="E413" t="str">
            <v>City of Hull AC</v>
          </cell>
          <cell r="F413" t="str">
            <v>M</v>
          </cell>
        </row>
        <row r="414">
          <cell r="A414">
            <v>413</v>
          </cell>
          <cell r="B414" t="str">
            <v>Marc</v>
          </cell>
          <cell r="C414" t="str">
            <v>Cooper</v>
          </cell>
          <cell r="D414" t="str">
            <v>M</v>
          </cell>
          <cell r="E414" t="str">
            <v>City of Hull AC</v>
          </cell>
          <cell r="F414" t="str">
            <v>M</v>
          </cell>
        </row>
        <row r="415">
          <cell r="A415">
            <v>414</v>
          </cell>
          <cell r="B415" t="str">
            <v>Jim</v>
          </cell>
          <cell r="C415" t="str">
            <v>Rogers</v>
          </cell>
          <cell r="D415" t="str">
            <v>M50</v>
          </cell>
          <cell r="E415" t="str">
            <v>City of Hull AC</v>
          </cell>
          <cell r="F415" t="str">
            <v>M</v>
          </cell>
        </row>
        <row r="416">
          <cell r="A416">
            <v>415</v>
          </cell>
          <cell r="B416" t="str">
            <v>Nick</v>
          </cell>
          <cell r="C416" t="str">
            <v>Maynard</v>
          </cell>
          <cell r="D416" t="str">
            <v>M40</v>
          </cell>
          <cell r="E416" t="str">
            <v>City of Hull AC</v>
          </cell>
          <cell r="F416" t="str">
            <v>M</v>
          </cell>
        </row>
        <row r="417">
          <cell r="A417">
            <v>416</v>
          </cell>
          <cell r="B417" t="str">
            <v>Sean</v>
          </cell>
          <cell r="C417" t="str">
            <v>Rouse</v>
          </cell>
          <cell r="D417" t="str">
            <v>M45</v>
          </cell>
          <cell r="E417" t="str">
            <v>City of Hull AC</v>
          </cell>
          <cell r="F417" t="str">
            <v>M</v>
          </cell>
        </row>
        <row r="418">
          <cell r="A418">
            <v>417</v>
          </cell>
          <cell r="B418" t="str">
            <v xml:space="preserve">Stuart </v>
          </cell>
          <cell r="C418" t="str">
            <v>Lazenby</v>
          </cell>
          <cell r="D418" t="str">
            <v>M50</v>
          </cell>
          <cell r="E418" t="str">
            <v>City of Hull AC</v>
          </cell>
          <cell r="F418" t="str">
            <v>M</v>
          </cell>
        </row>
        <row r="419">
          <cell r="A419">
            <v>418</v>
          </cell>
          <cell r="B419" t="str">
            <v xml:space="preserve">Nic </v>
          </cell>
          <cell r="C419" t="str">
            <v>Harne</v>
          </cell>
          <cell r="D419" t="str">
            <v>M</v>
          </cell>
          <cell r="E419" t="str">
            <v>City of Hull AC</v>
          </cell>
          <cell r="F419" t="str">
            <v>M</v>
          </cell>
        </row>
        <row r="420">
          <cell r="A420">
            <v>419</v>
          </cell>
          <cell r="B420" t="str">
            <v>Richard</v>
          </cell>
          <cell r="C420" t="str">
            <v>Winder</v>
          </cell>
          <cell r="D420" t="str">
            <v>M60</v>
          </cell>
          <cell r="E420" t="str">
            <v>City of Hull AC</v>
          </cell>
          <cell r="F420" t="str">
            <v>M</v>
          </cell>
        </row>
        <row r="421">
          <cell r="A421">
            <v>420</v>
          </cell>
          <cell r="B421" t="str">
            <v>Dorothy</v>
          </cell>
          <cell r="C421" t="str">
            <v>Winder</v>
          </cell>
          <cell r="D421" t="str">
            <v>L60</v>
          </cell>
          <cell r="E421" t="str">
            <v>City of Hull AC</v>
          </cell>
          <cell r="F421" t="str">
            <v>F</v>
          </cell>
        </row>
        <row r="422">
          <cell r="A422">
            <v>421</v>
          </cell>
          <cell r="B422" t="str">
            <v>Sarah</v>
          </cell>
          <cell r="C422" t="str">
            <v>Marshall</v>
          </cell>
          <cell r="D422" t="str">
            <v>L35</v>
          </cell>
          <cell r="E422" t="str">
            <v>City of Hull AC</v>
          </cell>
          <cell r="F422" t="str">
            <v>F</v>
          </cell>
        </row>
        <row r="423">
          <cell r="A423">
            <v>422</v>
          </cell>
          <cell r="B423" t="str">
            <v>Lorna</v>
          </cell>
          <cell r="C423" t="str">
            <v>Fallon</v>
          </cell>
          <cell r="D423" t="str">
            <v>L</v>
          </cell>
          <cell r="E423" t="str">
            <v>City of Hull AC</v>
          </cell>
          <cell r="F423" t="str">
            <v>F</v>
          </cell>
        </row>
        <row r="424">
          <cell r="A424">
            <v>423</v>
          </cell>
          <cell r="B424" t="str">
            <v>Jim</v>
          </cell>
          <cell r="C424" t="str">
            <v>Coldwell</v>
          </cell>
          <cell r="D424" t="str">
            <v>M</v>
          </cell>
          <cell r="E424" t="str">
            <v>City of Hull AC</v>
          </cell>
          <cell r="F424" t="str">
            <v>M</v>
          </cell>
        </row>
        <row r="425">
          <cell r="A425">
            <v>424</v>
          </cell>
          <cell r="B425" t="str">
            <v xml:space="preserve">Patrick </v>
          </cell>
          <cell r="C425" t="str">
            <v>Walker</v>
          </cell>
          <cell r="D425" t="str">
            <v>M40</v>
          </cell>
          <cell r="E425" t="str">
            <v>City of Hull AC</v>
          </cell>
          <cell r="F425" t="str">
            <v>M</v>
          </cell>
        </row>
        <row r="426">
          <cell r="A426">
            <v>425</v>
          </cell>
          <cell r="B426" t="str">
            <v>Lucy</v>
          </cell>
          <cell r="C426" t="str">
            <v>Khan</v>
          </cell>
          <cell r="D426" t="str">
            <v>L45</v>
          </cell>
          <cell r="E426" t="str">
            <v>City of Hull AC</v>
          </cell>
          <cell r="F426" t="str">
            <v>F</v>
          </cell>
        </row>
        <row r="427">
          <cell r="A427">
            <v>426</v>
          </cell>
          <cell r="B427" t="str">
            <v>Marc</v>
          </cell>
          <cell r="C427" t="str">
            <v>Cooper</v>
          </cell>
          <cell r="D427" t="str">
            <v>M</v>
          </cell>
          <cell r="E427" t="str">
            <v>City of Hull AC</v>
          </cell>
          <cell r="F427" t="str">
            <v>M</v>
          </cell>
        </row>
        <row r="428">
          <cell r="A428">
            <v>427</v>
          </cell>
          <cell r="B428" t="str">
            <v>Tim</v>
          </cell>
          <cell r="C428" t="str">
            <v>Welbourne</v>
          </cell>
          <cell r="D428" t="str">
            <v>M60</v>
          </cell>
          <cell r="E428" t="str">
            <v>City of Hull AC</v>
          </cell>
          <cell r="F428" t="str">
            <v>M</v>
          </cell>
        </row>
        <row r="429">
          <cell r="A429">
            <v>428</v>
          </cell>
          <cell r="B429" t="str">
            <v>Brian</v>
          </cell>
          <cell r="C429" t="str">
            <v>Ward</v>
          </cell>
          <cell r="D429" t="str">
            <v>M50</v>
          </cell>
          <cell r="E429" t="str">
            <v>City of Hull AC</v>
          </cell>
          <cell r="F429" t="str">
            <v>M</v>
          </cell>
        </row>
        <row r="430">
          <cell r="A430">
            <v>429</v>
          </cell>
          <cell r="B430" t="str">
            <v>Trevor</v>
          </cell>
          <cell r="C430" t="str">
            <v>Misson</v>
          </cell>
          <cell r="D430" t="str">
            <v>M55</v>
          </cell>
          <cell r="E430" t="str">
            <v>City of Hull AC</v>
          </cell>
          <cell r="F430" t="str">
            <v>M</v>
          </cell>
        </row>
        <row r="431">
          <cell r="A431">
            <v>430</v>
          </cell>
          <cell r="E431" t="str">
            <v>City of Hull AC</v>
          </cell>
        </row>
        <row r="432">
          <cell r="A432">
            <v>431</v>
          </cell>
          <cell r="E432" t="str">
            <v>City of Hull AC</v>
          </cell>
        </row>
        <row r="433">
          <cell r="A433">
            <v>432</v>
          </cell>
          <cell r="E433" t="str">
            <v>City of Hull AC</v>
          </cell>
        </row>
        <row r="434">
          <cell r="A434">
            <v>433</v>
          </cell>
          <cell r="E434" t="str">
            <v>City of Hull AC</v>
          </cell>
        </row>
        <row r="435">
          <cell r="A435">
            <v>434</v>
          </cell>
          <cell r="E435" t="str">
            <v>City of Hull AC</v>
          </cell>
        </row>
        <row r="436">
          <cell r="A436">
            <v>435</v>
          </cell>
          <cell r="E436" t="str">
            <v>City of Hull AC</v>
          </cell>
        </row>
        <row r="437">
          <cell r="A437">
            <v>436</v>
          </cell>
          <cell r="E437" t="str">
            <v>City of Hull AC</v>
          </cell>
        </row>
        <row r="438">
          <cell r="A438">
            <v>437</v>
          </cell>
          <cell r="E438" t="str">
            <v>City of Hull AC</v>
          </cell>
        </row>
        <row r="439">
          <cell r="A439">
            <v>438</v>
          </cell>
          <cell r="E439" t="str">
            <v>City of Hull AC</v>
          </cell>
        </row>
        <row r="440">
          <cell r="A440">
            <v>439</v>
          </cell>
          <cell r="E440" t="str">
            <v>City of Hull AC</v>
          </cell>
        </row>
        <row r="441">
          <cell r="A441">
            <v>440</v>
          </cell>
          <cell r="E441" t="str">
            <v>City of Hull AC</v>
          </cell>
        </row>
        <row r="442">
          <cell r="A442">
            <v>441</v>
          </cell>
          <cell r="E442" t="str">
            <v>Driffield Striders</v>
          </cell>
        </row>
        <row r="443">
          <cell r="A443">
            <v>442</v>
          </cell>
          <cell r="E443" t="str">
            <v>Driffield Striders</v>
          </cell>
        </row>
        <row r="444">
          <cell r="A444">
            <v>443</v>
          </cell>
          <cell r="E444" t="str">
            <v>Driffield Striders</v>
          </cell>
        </row>
        <row r="445">
          <cell r="A445">
            <v>444</v>
          </cell>
          <cell r="E445" t="str">
            <v>Driffield Striders</v>
          </cell>
        </row>
        <row r="446">
          <cell r="A446">
            <v>445</v>
          </cell>
          <cell r="E446" t="str">
            <v>Driffield Striders</v>
          </cell>
        </row>
        <row r="447">
          <cell r="A447">
            <v>446</v>
          </cell>
          <cell r="E447" t="str">
            <v>Driffield Striders</v>
          </cell>
        </row>
        <row r="448">
          <cell r="A448">
            <v>447</v>
          </cell>
          <cell r="E448" t="str">
            <v>Driffield Striders</v>
          </cell>
        </row>
        <row r="449">
          <cell r="A449">
            <v>448</v>
          </cell>
          <cell r="E449" t="str">
            <v>Driffield Striders</v>
          </cell>
        </row>
        <row r="450">
          <cell r="A450">
            <v>449</v>
          </cell>
          <cell r="E450" t="str">
            <v>Driffield Striders</v>
          </cell>
        </row>
        <row r="451">
          <cell r="A451">
            <v>450</v>
          </cell>
          <cell r="E451" t="str">
            <v>Driffield Striders</v>
          </cell>
        </row>
        <row r="452">
          <cell r="A452">
            <v>451</v>
          </cell>
          <cell r="B452" t="str">
            <v>Lesley</v>
          </cell>
          <cell r="C452" t="str">
            <v>Stainthorpe</v>
          </cell>
          <cell r="D452" t="str">
            <v>L40</v>
          </cell>
          <cell r="E452" t="str">
            <v>Selby Striders</v>
          </cell>
          <cell r="F452" t="str">
            <v>F</v>
          </cell>
        </row>
        <row r="453">
          <cell r="A453">
            <v>452</v>
          </cell>
          <cell r="B453" t="str">
            <v>Jamie</v>
          </cell>
          <cell r="C453" t="str">
            <v>Brack</v>
          </cell>
          <cell r="D453" t="str">
            <v>M</v>
          </cell>
          <cell r="E453" t="str">
            <v>Selby Striders</v>
          </cell>
          <cell r="F453" t="str">
            <v>M</v>
          </cell>
        </row>
        <row r="454">
          <cell r="A454">
            <v>453</v>
          </cell>
          <cell r="B454" t="str">
            <v>Hannah</v>
          </cell>
          <cell r="C454" t="str">
            <v>Priestley</v>
          </cell>
          <cell r="D454" t="str">
            <v>L40</v>
          </cell>
          <cell r="E454" t="str">
            <v>Selby Striders</v>
          </cell>
          <cell r="F454" t="str">
            <v>F</v>
          </cell>
        </row>
        <row r="455">
          <cell r="A455">
            <v>454</v>
          </cell>
          <cell r="B455" t="str">
            <v>Jane</v>
          </cell>
          <cell r="C455" t="str">
            <v>Hopwood</v>
          </cell>
          <cell r="D455" t="str">
            <v>L45</v>
          </cell>
          <cell r="E455" t="str">
            <v>Selby Striders</v>
          </cell>
          <cell r="F455" t="str">
            <v>F</v>
          </cell>
        </row>
        <row r="456">
          <cell r="A456">
            <v>455</v>
          </cell>
          <cell r="B456" t="str">
            <v>Deborah</v>
          </cell>
          <cell r="C456" t="str">
            <v>Richardson</v>
          </cell>
          <cell r="D456" t="str">
            <v>L</v>
          </cell>
          <cell r="E456" t="str">
            <v>Selby Striders</v>
          </cell>
          <cell r="F456" t="str">
            <v>F</v>
          </cell>
        </row>
        <row r="457">
          <cell r="A457">
            <v>456</v>
          </cell>
          <cell r="E457" t="str">
            <v>Selby Striders</v>
          </cell>
        </row>
        <row r="458">
          <cell r="A458">
            <v>457</v>
          </cell>
          <cell r="E458" t="str">
            <v>Selby Striders</v>
          </cell>
        </row>
        <row r="459">
          <cell r="A459">
            <v>458</v>
          </cell>
          <cell r="E459" t="str">
            <v>Selby Striders</v>
          </cell>
        </row>
        <row r="460">
          <cell r="A460">
            <v>459</v>
          </cell>
          <cell r="E460" t="str">
            <v>Selby Striders</v>
          </cell>
        </row>
        <row r="461">
          <cell r="A461">
            <v>460</v>
          </cell>
          <cell r="E461" t="str">
            <v>Selby Striders</v>
          </cell>
        </row>
        <row r="462">
          <cell r="A462">
            <v>461</v>
          </cell>
        </row>
        <row r="463">
          <cell r="A463">
            <v>462</v>
          </cell>
        </row>
        <row r="464">
          <cell r="A464">
            <v>463</v>
          </cell>
        </row>
        <row r="465">
          <cell r="A465">
            <v>464</v>
          </cell>
        </row>
        <row r="466">
          <cell r="A466">
            <v>465</v>
          </cell>
        </row>
        <row r="467">
          <cell r="A467">
            <v>466</v>
          </cell>
        </row>
        <row r="468">
          <cell r="A468">
            <v>467</v>
          </cell>
        </row>
        <row r="469">
          <cell r="A469">
            <v>468</v>
          </cell>
        </row>
        <row r="470">
          <cell r="A470">
            <v>469</v>
          </cell>
        </row>
        <row r="471">
          <cell r="A471">
            <v>470</v>
          </cell>
        </row>
        <row r="472">
          <cell r="A472">
            <v>471</v>
          </cell>
        </row>
        <row r="473">
          <cell r="A473">
            <v>472</v>
          </cell>
        </row>
        <row r="474">
          <cell r="A474">
            <v>473</v>
          </cell>
        </row>
        <row r="475">
          <cell r="A475">
            <v>474</v>
          </cell>
        </row>
        <row r="476">
          <cell r="A476">
            <v>475</v>
          </cell>
        </row>
        <row r="477">
          <cell r="A477">
            <v>476</v>
          </cell>
        </row>
        <row r="478">
          <cell r="A478">
            <v>477</v>
          </cell>
        </row>
        <row r="479">
          <cell r="A479">
            <v>478</v>
          </cell>
        </row>
        <row r="480">
          <cell r="A480">
            <v>479</v>
          </cell>
        </row>
        <row r="481">
          <cell r="A481">
            <v>480</v>
          </cell>
          <cell r="B481" t="str">
            <v>James</v>
          </cell>
          <cell r="C481" t="str">
            <v>Boak</v>
          </cell>
          <cell r="D481" t="str">
            <v>M</v>
          </cell>
          <cell r="E481" t="str">
            <v>Scarborough AC</v>
          </cell>
          <cell r="F481" t="str">
            <v>M</v>
          </cell>
        </row>
        <row r="482">
          <cell r="A482">
            <v>481</v>
          </cell>
          <cell r="B482" t="str">
            <v>Beckie</v>
          </cell>
          <cell r="C482" t="str">
            <v>May</v>
          </cell>
          <cell r="D482" t="str">
            <v>L45</v>
          </cell>
          <cell r="E482" t="str">
            <v>Scarborough AC</v>
          </cell>
          <cell r="F482" t="str">
            <v>F</v>
          </cell>
        </row>
        <row r="483">
          <cell r="A483">
            <v>482</v>
          </cell>
          <cell r="B483" t="str">
            <v>James</v>
          </cell>
          <cell r="C483" t="str">
            <v>Marshall</v>
          </cell>
          <cell r="D483" t="str">
            <v>M</v>
          </cell>
          <cell r="E483" t="str">
            <v>Scarborough AC</v>
          </cell>
          <cell r="F483" t="str">
            <v>M</v>
          </cell>
        </row>
        <row r="484">
          <cell r="A484">
            <v>483</v>
          </cell>
          <cell r="B484" t="str">
            <v>Glenn</v>
          </cell>
          <cell r="C484" t="str">
            <v>Shelton</v>
          </cell>
          <cell r="D484" t="str">
            <v>M55</v>
          </cell>
          <cell r="E484" t="str">
            <v>Scarborough AC</v>
          </cell>
          <cell r="F484" t="str">
            <v>M</v>
          </cell>
        </row>
        <row r="485">
          <cell r="A485">
            <v>484</v>
          </cell>
          <cell r="B485" t="str">
            <v>Nikki</v>
          </cell>
          <cell r="C485" t="str">
            <v>Hanson</v>
          </cell>
          <cell r="D485" t="str">
            <v>L45</v>
          </cell>
          <cell r="E485" t="str">
            <v>Scarborough AC</v>
          </cell>
          <cell r="F485" t="str">
            <v>F</v>
          </cell>
        </row>
        <row r="486">
          <cell r="A486">
            <v>485</v>
          </cell>
          <cell r="B486" t="str">
            <v>Michael</v>
          </cell>
          <cell r="C486" t="str">
            <v>Whitely</v>
          </cell>
          <cell r="D486" t="str">
            <v>M55</v>
          </cell>
          <cell r="E486" t="str">
            <v>Scarborough AC</v>
          </cell>
          <cell r="F486" t="str">
            <v>M</v>
          </cell>
        </row>
        <row r="487">
          <cell r="A487">
            <v>486</v>
          </cell>
          <cell r="E487" t="str">
            <v>Scarborough AC</v>
          </cell>
        </row>
        <row r="488">
          <cell r="A488">
            <v>487</v>
          </cell>
          <cell r="E488" t="str">
            <v>Scarborough AC</v>
          </cell>
        </row>
        <row r="489">
          <cell r="A489">
            <v>488</v>
          </cell>
          <cell r="E489" t="str">
            <v>Scarborough AC</v>
          </cell>
        </row>
        <row r="490">
          <cell r="A490">
            <v>489</v>
          </cell>
          <cell r="E490" t="str">
            <v>Scarborough AC</v>
          </cell>
        </row>
        <row r="491">
          <cell r="A491">
            <v>490</v>
          </cell>
          <cell r="E491" t="str">
            <v>Scarborough AC</v>
          </cell>
        </row>
        <row r="492">
          <cell r="A492">
            <v>491</v>
          </cell>
          <cell r="E492" t="str">
            <v>Scarborough AC</v>
          </cell>
        </row>
        <row r="493">
          <cell r="A493">
            <v>492</v>
          </cell>
          <cell r="E493" t="str">
            <v>Scarborough AC</v>
          </cell>
        </row>
        <row r="494">
          <cell r="A494">
            <v>493</v>
          </cell>
          <cell r="E494" t="str">
            <v>Scarborough AC</v>
          </cell>
        </row>
        <row r="495">
          <cell r="A495">
            <v>494</v>
          </cell>
          <cell r="E495" t="str">
            <v>Scarborough AC</v>
          </cell>
        </row>
        <row r="496">
          <cell r="A496">
            <v>495</v>
          </cell>
          <cell r="E496" t="str">
            <v>Scarborough AC</v>
          </cell>
        </row>
        <row r="497">
          <cell r="A497">
            <v>496</v>
          </cell>
          <cell r="E497" t="str">
            <v>Scarborough AC</v>
          </cell>
        </row>
        <row r="498">
          <cell r="A498">
            <v>497</v>
          </cell>
          <cell r="E498" t="str">
            <v>Scarborough AC</v>
          </cell>
        </row>
        <row r="499">
          <cell r="A499">
            <v>498</v>
          </cell>
          <cell r="E499" t="str">
            <v>Scarborough AC</v>
          </cell>
        </row>
        <row r="500">
          <cell r="A500">
            <v>499</v>
          </cell>
          <cell r="E500" t="str">
            <v>Scarborough AC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166"/>
  <sheetViews>
    <sheetView tabSelected="1" topLeftCell="A133" workbookViewId="0">
      <selection activeCell="G155" sqref="G155"/>
    </sheetView>
  </sheetViews>
  <sheetFormatPr defaultRowHeight="15"/>
  <cols>
    <col min="1" max="1" width="8" style="2" customWidth="1"/>
    <col min="2" max="2" width="9" style="2" customWidth="1"/>
    <col min="3" max="3" width="8" style="2" customWidth="1"/>
    <col min="4" max="4" width="7.28515625" style="2" customWidth="1"/>
    <col min="5" max="5" width="9.42578125" customWidth="1"/>
    <col min="6" max="6" width="13.85546875" customWidth="1"/>
    <col min="7" max="7" width="7.5703125" customWidth="1"/>
    <col min="8" max="8" width="21.85546875" customWidth="1"/>
    <col min="9" max="9" width="3.7109375" customWidth="1"/>
    <col min="10" max="10" width="1.42578125" customWidth="1"/>
    <col min="11" max="11" width="3" style="4" customWidth="1"/>
    <col min="12" max="12" width="4.28515625" customWidth="1"/>
    <col min="13" max="13" width="2.42578125" customWidth="1"/>
    <col min="14" max="14" width="6.5703125" customWidth="1"/>
    <col min="17" max="17" width="7" customWidth="1"/>
    <col min="18" max="18" width="8.28515625" customWidth="1"/>
    <col min="19" max="19" width="8.28515625" style="2" customWidth="1"/>
    <col min="20" max="20" width="8.28515625" customWidth="1"/>
    <col min="21" max="21" width="6.7109375" customWidth="1"/>
    <col min="22" max="22" width="7" customWidth="1"/>
    <col min="23" max="24" width="8.28515625" customWidth="1"/>
    <col min="25" max="25" width="12" customWidth="1"/>
    <col min="26" max="26" width="12.28515625" customWidth="1"/>
  </cols>
  <sheetData>
    <row r="1" spans="1:23">
      <c r="A1" s="1" t="s">
        <v>0</v>
      </c>
      <c r="B1" s="1" t="s">
        <v>1</v>
      </c>
      <c r="C1" s="1" t="s">
        <v>2</v>
      </c>
      <c r="D1" s="1" t="s">
        <v>3</v>
      </c>
      <c r="E1" s="14" t="s">
        <v>4</v>
      </c>
      <c r="F1" s="14"/>
      <c r="G1" s="1" t="s">
        <v>5</v>
      </c>
      <c r="H1" s="1" t="s">
        <v>6</v>
      </c>
      <c r="I1" s="15" t="s">
        <v>7</v>
      </c>
      <c r="J1" s="15"/>
      <c r="K1" s="15"/>
      <c r="L1" s="2"/>
    </row>
    <row r="2" spans="1:23">
      <c r="A2" s="2">
        <v>1</v>
      </c>
      <c r="B2" s="2">
        <v>92</v>
      </c>
      <c r="C2" s="2">
        <v>1</v>
      </c>
      <c r="E2" s="3" t="str">
        <f t="shared" ref="E2:E33" si="0">VLOOKUP(B2,Entry,2,FALSE)</f>
        <v>Phill</v>
      </c>
      <c r="F2" s="3" t="str">
        <f t="shared" ref="F2:F33" si="1">VLOOKUP(B2,Entry,3,FALSE)</f>
        <v>Tayor</v>
      </c>
      <c r="G2" s="2" t="str">
        <f t="shared" ref="G2:G33" si="2">VLOOKUP(B2,Entry,4,FALSE)</f>
        <v>M</v>
      </c>
      <c r="H2" s="3" t="str">
        <f t="shared" ref="H2:H33" si="3">VLOOKUP(B2,Entry,5,FALSE)</f>
        <v>Bridlington Road Runners</v>
      </c>
      <c r="I2">
        <v>41</v>
      </c>
      <c r="J2" t="s">
        <v>8</v>
      </c>
      <c r="K2" s="4">
        <v>23</v>
      </c>
      <c r="L2" s="2" t="str">
        <f t="shared" ref="L2:L33" si="4">VLOOKUP(B2,Entry,6,FALSE)</f>
        <v>M</v>
      </c>
    </row>
    <row r="3" spans="1:23">
      <c r="A3" s="2">
        <v>2</v>
      </c>
      <c r="B3" s="2">
        <v>395</v>
      </c>
      <c r="C3" s="2">
        <v>2</v>
      </c>
      <c r="E3" s="3" t="str">
        <f t="shared" si="0"/>
        <v xml:space="preserve">David </v>
      </c>
      <c r="F3" s="3" t="str">
        <f t="shared" si="1"/>
        <v>Ball</v>
      </c>
      <c r="G3" s="2" t="str">
        <f t="shared" si="2"/>
        <v>M</v>
      </c>
      <c r="H3" s="3" t="str">
        <f t="shared" si="3"/>
        <v>City of Hull AC</v>
      </c>
      <c r="I3">
        <v>42</v>
      </c>
      <c r="J3" t="s">
        <v>8</v>
      </c>
      <c r="K3" s="4">
        <v>13</v>
      </c>
      <c r="L3" s="2" t="str">
        <f t="shared" si="4"/>
        <v>M</v>
      </c>
    </row>
    <row r="4" spans="1:23">
      <c r="A4" s="2">
        <v>3</v>
      </c>
      <c r="B4" s="2">
        <v>160</v>
      </c>
      <c r="C4" s="2">
        <v>3</v>
      </c>
      <c r="E4" s="3" t="str">
        <f t="shared" si="0"/>
        <v>Shaun</v>
      </c>
      <c r="F4" s="3" t="str">
        <f t="shared" si="1"/>
        <v>Hobson</v>
      </c>
      <c r="G4" s="2" t="str">
        <f t="shared" si="2"/>
        <v>M40</v>
      </c>
      <c r="H4" s="3" t="str">
        <f t="shared" si="3"/>
        <v>Driffield Striders</v>
      </c>
      <c r="I4">
        <v>42</v>
      </c>
      <c r="J4" t="s">
        <v>8</v>
      </c>
      <c r="K4" s="4">
        <v>26</v>
      </c>
      <c r="L4" s="2" t="str">
        <f t="shared" si="4"/>
        <v>M</v>
      </c>
      <c r="N4" s="5" t="s">
        <v>9</v>
      </c>
      <c r="P4" s="2"/>
      <c r="Q4" s="2"/>
      <c r="R4" s="2"/>
      <c r="T4" s="2"/>
      <c r="U4" s="2"/>
      <c r="V4" s="2"/>
      <c r="W4" s="2"/>
    </row>
    <row r="5" spans="1:23">
      <c r="A5" s="2">
        <v>4</v>
      </c>
      <c r="B5" s="2">
        <v>325</v>
      </c>
      <c r="C5" s="2">
        <v>4</v>
      </c>
      <c r="E5" s="3" t="str">
        <f t="shared" si="0"/>
        <v>Lee</v>
      </c>
      <c r="F5" s="3" t="str">
        <f t="shared" si="1"/>
        <v>Phipp</v>
      </c>
      <c r="G5" s="2" t="str">
        <f t="shared" si="2"/>
        <v>M</v>
      </c>
      <c r="H5" s="3" t="str">
        <f t="shared" si="3"/>
        <v>Beverley AC</v>
      </c>
      <c r="I5">
        <v>42</v>
      </c>
      <c r="J5" t="s">
        <v>8</v>
      </c>
      <c r="K5" s="4">
        <v>52</v>
      </c>
      <c r="L5" s="2" t="str">
        <f t="shared" si="4"/>
        <v>M</v>
      </c>
      <c r="N5" s="2"/>
      <c r="O5" s="5"/>
      <c r="P5" s="2"/>
      <c r="Q5" s="6">
        <v>1</v>
      </c>
      <c r="R5" s="6">
        <v>2</v>
      </c>
      <c r="S5" s="6">
        <v>3</v>
      </c>
      <c r="T5" s="6">
        <v>4</v>
      </c>
      <c r="U5" s="6">
        <v>5</v>
      </c>
      <c r="V5" s="6">
        <v>6</v>
      </c>
      <c r="W5" s="6" t="s">
        <v>10</v>
      </c>
    </row>
    <row r="6" spans="1:23">
      <c r="A6" s="2">
        <v>5</v>
      </c>
      <c r="B6" s="2">
        <v>116</v>
      </c>
      <c r="C6" s="2">
        <v>5</v>
      </c>
      <c r="E6" s="3" t="str">
        <f t="shared" si="0"/>
        <v>Danny</v>
      </c>
      <c r="F6" s="3" t="str">
        <f t="shared" si="1"/>
        <v>Brunton</v>
      </c>
      <c r="G6" s="2" t="str">
        <f t="shared" si="2"/>
        <v>M</v>
      </c>
      <c r="H6" s="3" t="str">
        <f t="shared" si="3"/>
        <v>Bridlington Road Runners</v>
      </c>
      <c r="I6">
        <v>43</v>
      </c>
      <c r="J6" t="s">
        <v>8</v>
      </c>
      <c r="K6" s="4">
        <v>11</v>
      </c>
      <c r="L6" s="2" t="str">
        <f t="shared" si="4"/>
        <v>M</v>
      </c>
      <c r="N6" s="2">
        <v>1</v>
      </c>
      <c r="O6" s="7" t="s">
        <v>11</v>
      </c>
      <c r="P6" s="2"/>
      <c r="Q6" s="2">
        <v>2</v>
      </c>
      <c r="R6" s="2">
        <v>8</v>
      </c>
      <c r="S6" s="2">
        <v>9</v>
      </c>
      <c r="T6" s="2">
        <v>10</v>
      </c>
      <c r="U6" s="2">
        <v>12</v>
      </c>
      <c r="V6" s="2">
        <v>15</v>
      </c>
      <c r="W6" s="2">
        <f t="shared" ref="W6:W13" si="5">SUM(Q6:V6)</f>
        <v>56</v>
      </c>
    </row>
    <row r="7" spans="1:23">
      <c r="A7" s="2">
        <v>6</v>
      </c>
      <c r="B7" s="2">
        <v>324</v>
      </c>
      <c r="C7" s="2">
        <v>6</v>
      </c>
      <c r="E7" s="3" t="str">
        <f t="shared" si="0"/>
        <v>Aubrey</v>
      </c>
      <c r="F7" s="3" t="str">
        <f t="shared" si="1"/>
        <v>Morrell</v>
      </c>
      <c r="G7" s="2" t="str">
        <f t="shared" si="2"/>
        <v>M45</v>
      </c>
      <c r="H7" s="3" t="str">
        <f t="shared" si="3"/>
        <v>Beverley AC</v>
      </c>
      <c r="I7">
        <v>43</v>
      </c>
      <c r="J7" t="s">
        <v>8</v>
      </c>
      <c r="K7" s="4">
        <v>19</v>
      </c>
      <c r="L7" s="2" t="str">
        <f t="shared" si="4"/>
        <v>M</v>
      </c>
      <c r="N7" s="2" t="s">
        <v>12</v>
      </c>
      <c r="O7" s="7" t="s">
        <v>13</v>
      </c>
      <c r="P7" s="2"/>
      <c r="Q7" s="2">
        <v>4</v>
      </c>
      <c r="R7" s="2">
        <v>6</v>
      </c>
      <c r="S7" s="2">
        <v>11</v>
      </c>
      <c r="T7" s="2">
        <v>17</v>
      </c>
      <c r="U7" s="2">
        <v>30</v>
      </c>
      <c r="V7" s="2">
        <v>39</v>
      </c>
      <c r="W7" s="2">
        <f t="shared" si="5"/>
        <v>107</v>
      </c>
    </row>
    <row r="8" spans="1:23">
      <c r="A8" s="2">
        <v>7</v>
      </c>
      <c r="B8" s="2">
        <v>27</v>
      </c>
      <c r="C8" s="2">
        <v>7</v>
      </c>
      <c r="E8" s="3" t="str">
        <f t="shared" si="0"/>
        <v>Scott</v>
      </c>
      <c r="F8" s="3" t="str">
        <f t="shared" si="1"/>
        <v>Smith</v>
      </c>
      <c r="G8" s="2" t="str">
        <f t="shared" si="2"/>
        <v>M</v>
      </c>
      <c r="H8" s="3" t="str">
        <f t="shared" si="3"/>
        <v>Selby Striders</v>
      </c>
      <c r="I8">
        <v>43</v>
      </c>
      <c r="J8" t="s">
        <v>8</v>
      </c>
      <c r="K8" s="4">
        <v>54</v>
      </c>
      <c r="L8" s="2" t="str">
        <f t="shared" si="4"/>
        <v>M</v>
      </c>
      <c r="N8" s="2" t="s">
        <v>12</v>
      </c>
      <c r="O8" s="7" t="s">
        <v>14</v>
      </c>
      <c r="P8" s="2"/>
      <c r="Q8" s="2">
        <v>1</v>
      </c>
      <c r="R8" s="2">
        <v>5</v>
      </c>
      <c r="S8" s="2">
        <v>13</v>
      </c>
      <c r="T8" s="2">
        <v>21</v>
      </c>
      <c r="U8" s="2">
        <v>32</v>
      </c>
      <c r="V8" s="2">
        <v>35</v>
      </c>
      <c r="W8" s="2">
        <f t="shared" si="5"/>
        <v>107</v>
      </c>
    </row>
    <row r="9" spans="1:23">
      <c r="A9" s="2">
        <v>8</v>
      </c>
      <c r="B9" s="2">
        <v>361</v>
      </c>
      <c r="C9" s="2">
        <v>8</v>
      </c>
      <c r="E9" s="3" t="str">
        <f t="shared" si="0"/>
        <v xml:space="preserve">Adrian </v>
      </c>
      <c r="F9" s="3" t="str">
        <f t="shared" si="1"/>
        <v>Bushby</v>
      </c>
      <c r="G9" s="2" t="str">
        <f t="shared" si="2"/>
        <v>M45</v>
      </c>
      <c r="H9" s="3" t="str">
        <f t="shared" si="3"/>
        <v>City of Hull AC</v>
      </c>
      <c r="I9">
        <v>44</v>
      </c>
      <c r="J9" t="s">
        <v>8</v>
      </c>
      <c r="K9" s="4">
        <v>17</v>
      </c>
      <c r="L9" s="2" t="str">
        <f t="shared" si="4"/>
        <v>M</v>
      </c>
      <c r="N9" s="2">
        <v>4</v>
      </c>
      <c r="O9" s="7" t="s">
        <v>15</v>
      </c>
      <c r="P9" s="7"/>
      <c r="Q9" s="2">
        <v>3</v>
      </c>
      <c r="R9" s="2">
        <v>14</v>
      </c>
      <c r="S9" s="2">
        <v>23</v>
      </c>
      <c r="T9" s="2">
        <v>29</v>
      </c>
      <c r="U9" s="2">
        <v>31</v>
      </c>
      <c r="V9" s="2">
        <v>57</v>
      </c>
      <c r="W9" s="2">
        <f t="shared" si="5"/>
        <v>157</v>
      </c>
    </row>
    <row r="10" spans="1:23">
      <c r="A10" s="2">
        <v>9</v>
      </c>
      <c r="B10" s="2">
        <v>418</v>
      </c>
      <c r="C10" s="2">
        <v>9</v>
      </c>
      <c r="E10" s="3" t="str">
        <f t="shared" si="0"/>
        <v xml:space="preserve">Nic </v>
      </c>
      <c r="F10" s="3" t="str">
        <f t="shared" si="1"/>
        <v>Harne</v>
      </c>
      <c r="G10" s="2" t="str">
        <f t="shared" si="2"/>
        <v>M</v>
      </c>
      <c r="H10" s="3" t="str">
        <f t="shared" si="3"/>
        <v>City of Hull AC</v>
      </c>
      <c r="I10">
        <v>44</v>
      </c>
      <c r="J10" t="s">
        <v>8</v>
      </c>
      <c r="K10" s="4">
        <v>34</v>
      </c>
      <c r="L10" s="2" t="str">
        <f t="shared" si="4"/>
        <v>M</v>
      </c>
      <c r="N10" s="2">
        <v>5</v>
      </c>
      <c r="O10" s="7" t="s">
        <v>16</v>
      </c>
      <c r="P10" s="2"/>
      <c r="Q10" s="2">
        <v>19</v>
      </c>
      <c r="R10" s="2">
        <v>27</v>
      </c>
      <c r="S10" s="2">
        <v>36</v>
      </c>
      <c r="T10" s="2">
        <v>40</v>
      </c>
      <c r="U10" s="2">
        <v>41</v>
      </c>
      <c r="V10" s="2">
        <v>49</v>
      </c>
      <c r="W10" s="2">
        <f t="shared" si="5"/>
        <v>212</v>
      </c>
    </row>
    <row r="11" spans="1:23">
      <c r="A11" s="2">
        <v>10</v>
      </c>
      <c r="B11" s="2">
        <v>414</v>
      </c>
      <c r="C11" s="2">
        <v>10</v>
      </c>
      <c r="E11" s="3" t="str">
        <f t="shared" si="0"/>
        <v>Jim</v>
      </c>
      <c r="F11" s="3" t="str">
        <f t="shared" si="1"/>
        <v>Rogers</v>
      </c>
      <c r="G11" s="2" t="str">
        <f t="shared" si="2"/>
        <v>M50</v>
      </c>
      <c r="H11" s="3" t="str">
        <f t="shared" si="3"/>
        <v>City of Hull AC</v>
      </c>
      <c r="I11">
        <v>44</v>
      </c>
      <c r="J11" t="s">
        <v>8</v>
      </c>
      <c r="K11" s="4">
        <v>48</v>
      </c>
      <c r="L11" s="2" t="str">
        <f t="shared" si="4"/>
        <v>M</v>
      </c>
      <c r="N11" s="2">
        <v>6</v>
      </c>
      <c r="O11" s="7" t="s">
        <v>17</v>
      </c>
      <c r="P11" s="2"/>
      <c r="Q11" s="2">
        <v>18</v>
      </c>
      <c r="R11" s="2">
        <v>24</v>
      </c>
      <c r="S11" s="2">
        <v>25</v>
      </c>
      <c r="T11" s="2">
        <v>38</v>
      </c>
      <c r="U11" s="2">
        <v>52</v>
      </c>
      <c r="V11" s="2">
        <v>75</v>
      </c>
      <c r="W11" s="2">
        <f t="shared" si="5"/>
        <v>232</v>
      </c>
    </row>
    <row r="12" spans="1:23">
      <c r="A12" s="2">
        <v>11</v>
      </c>
      <c r="B12" s="2">
        <v>321</v>
      </c>
      <c r="C12" s="2">
        <v>11</v>
      </c>
      <c r="E12" s="3" t="str">
        <f t="shared" si="0"/>
        <v>Darren</v>
      </c>
      <c r="F12" s="3" t="str">
        <f t="shared" si="1"/>
        <v>Edge</v>
      </c>
      <c r="G12" s="2" t="str">
        <f t="shared" si="2"/>
        <v>M50</v>
      </c>
      <c r="H12" s="3" t="str">
        <f t="shared" si="3"/>
        <v>Beverley AC</v>
      </c>
      <c r="I12">
        <v>45</v>
      </c>
      <c r="J12" t="s">
        <v>8</v>
      </c>
      <c r="K12" s="4">
        <v>2</v>
      </c>
      <c r="L12" s="2" t="str">
        <f t="shared" si="4"/>
        <v>M</v>
      </c>
      <c r="N12" s="2">
        <v>7</v>
      </c>
      <c r="O12" s="7" t="s">
        <v>18</v>
      </c>
      <c r="P12" s="2"/>
      <c r="Q12" s="2">
        <v>22</v>
      </c>
      <c r="R12" s="2">
        <v>33</v>
      </c>
      <c r="S12" s="2">
        <v>37</v>
      </c>
      <c r="T12" s="2">
        <v>44</v>
      </c>
      <c r="U12" s="2">
        <v>46</v>
      </c>
      <c r="V12" s="2">
        <v>54</v>
      </c>
      <c r="W12" s="2">
        <f t="shared" si="5"/>
        <v>236</v>
      </c>
    </row>
    <row r="13" spans="1:23">
      <c r="A13" s="2">
        <v>12</v>
      </c>
      <c r="B13" s="2">
        <v>369</v>
      </c>
      <c r="D13" s="2">
        <v>1</v>
      </c>
      <c r="E13" s="3" t="str">
        <f t="shared" si="0"/>
        <v>Carla</v>
      </c>
      <c r="F13" s="3" t="str">
        <f t="shared" si="1"/>
        <v>Stansfield</v>
      </c>
      <c r="G13" s="2" t="str">
        <f t="shared" si="2"/>
        <v>L</v>
      </c>
      <c r="H13" s="3" t="str">
        <f t="shared" si="3"/>
        <v>City of Hull AC</v>
      </c>
      <c r="I13">
        <v>45</v>
      </c>
      <c r="J13" t="s">
        <v>8</v>
      </c>
      <c r="K13" s="4">
        <v>26</v>
      </c>
      <c r="L13" s="2" t="str">
        <f t="shared" si="4"/>
        <v>F</v>
      </c>
      <c r="N13" s="2">
        <v>8</v>
      </c>
      <c r="O13" s="7" t="s">
        <v>19</v>
      </c>
      <c r="P13" s="2"/>
      <c r="Q13" s="2">
        <v>7</v>
      </c>
      <c r="R13" s="2">
        <v>28</v>
      </c>
      <c r="S13" s="2">
        <v>49</v>
      </c>
      <c r="T13" s="2">
        <v>56</v>
      </c>
      <c r="U13" s="2">
        <v>59</v>
      </c>
      <c r="V13" s="2">
        <v>85</v>
      </c>
      <c r="W13" s="2">
        <f t="shared" si="5"/>
        <v>284</v>
      </c>
    </row>
    <row r="14" spans="1:23">
      <c r="A14" s="2">
        <v>13</v>
      </c>
      <c r="B14" s="2">
        <v>373</v>
      </c>
      <c r="C14" s="2">
        <v>12</v>
      </c>
      <c r="E14" s="3" t="str">
        <f t="shared" si="0"/>
        <v xml:space="preserve">Stephen </v>
      </c>
      <c r="F14" s="3" t="str">
        <f t="shared" si="1"/>
        <v>Rennie</v>
      </c>
      <c r="G14" s="2" t="str">
        <f t="shared" si="2"/>
        <v>M60</v>
      </c>
      <c r="H14" s="3" t="str">
        <f t="shared" si="3"/>
        <v>City of Hull AC</v>
      </c>
      <c r="I14">
        <v>45</v>
      </c>
      <c r="J14" t="s">
        <v>8</v>
      </c>
      <c r="K14" s="4">
        <v>41</v>
      </c>
      <c r="L14" s="2" t="str">
        <f t="shared" si="4"/>
        <v>M</v>
      </c>
      <c r="N14" s="2"/>
      <c r="Q14" s="2"/>
      <c r="R14" s="2"/>
      <c r="T14" s="2"/>
      <c r="U14" s="2"/>
      <c r="V14" s="2"/>
      <c r="W14" s="2"/>
    </row>
    <row r="15" spans="1:23">
      <c r="A15" s="2">
        <v>14</v>
      </c>
      <c r="B15" s="2">
        <v>111</v>
      </c>
      <c r="C15" s="2">
        <v>13</v>
      </c>
      <c r="E15" s="3" t="str">
        <f t="shared" si="0"/>
        <v>Shaun</v>
      </c>
      <c r="F15" s="3" t="str">
        <f t="shared" si="1"/>
        <v>Pickering</v>
      </c>
      <c r="G15" s="2" t="str">
        <f t="shared" si="2"/>
        <v>M</v>
      </c>
      <c r="H15" s="3" t="str">
        <f t="shared" si="3"/>
        <v>Bridlington Road Runners</v>
      </c>
      <c r="I15">
        <v>46</v>
      </c>
      <c r="J15" t="s">
        <v>8</v>
      </c>
      <c r="K15" s="4">
        <v>5</v>
      </c>
      <c r="L15" s="2" t="str">
        <f t="shared" si="4"/>
        <v>M</v>
      </c>
      <c r="N15" s="2"/>
      <c r="Q15" s="2"/>
      <c r="R15" s="2"/>
      <c r="T15" s="2"/>
      <c r="U15" s="2"/>
      <c r="V15" s="2"/>
      <c r="W15" s="2"/>
    </row>
    <row r="16" spans="1:23">
      <c r="A16" s="2">
        <v>15</v>
      </c>
      <c r="B16" s="2">
        <v>146</v>
      </c>
      <c r="C16" s="2">
        <v>14</v>
      </c>
      <c r="E16" s="3" t="str">
        <f t="shared" si="0"/>
        <v>James</v>
      </c>
      <c r="F16" s="3" t="str">
        <f t="shared" si="1"/>
        <v>Willson</v>
      </c>
      <c r="G16" s="2" t="str">
        <f t="shared" si="2"/>
        <v>M</v>
      </c>
      <c r="H16" s="3" t="str">
        <f t="shared" si="3"/>
        <v>Driffield Striders</v>
      </c>
      <c r="I16">
        <v>46</v>
      </c>
      <c r="J16" t="s">
        <v>8</v>
      </c>
      <c r="K16" s="4">
        <v>12</v>
      </c>
      <c r="L16" s="2" t="str">
        <f t="shared" si="4"/>
        <v>M</v>
      </c>
      <c r="N16" s="2"/>
      <c r="Q16" s="2"/>
      <c r="R16" s="2"/>
      <c r="T16" s="2"/>
      <c r="U16" s="2"/>
      <c r="V16" s="2"/>
      <c r="W16" s="2"/>
    </row>
    <row r="17" spans="1:23">
      <c r="A17" s="2">
        <v>16</v>
      </c>
      <c r="B17" s="2">
        <v>366</v>
      </c>
      <c r="C17" s="2">
        <v>15</v>
      </c>
      <c r="E17" s="3" t="str">
        <f t="shared" si="0"/>
        <v>Andy</v>
      </c>
      <c r="F17" s="3" t="str">
        <f t="shared" si="1"/>
        <v>Hemmings</v>
      </c>
      <c r="G17" s="2" t="str">
        <f t="shared" si="2"/>
        <v>M</v>
      </c>
      <c r="H17" s="3" t="str">
        <f t="shared" si="3"/>
        <v>City of Hull AC</v>
      </c>
      <c r="I17">
        <v>46</v>
      </c>
      <c r="J17" t="s">
        <v>8</v>
      </c>
      <c r="K17" s="4">
        <v>23</v>
      </c>
      <c r="L17" s="2" t="str">
        <f t="shared" si="4"/>
        <v>M</v>
      </c>
      <c r="N17" s="5" t="s">
        <v>20</v>
      </c>
      <c r="P17" s="2"/>
      <c r="Q17" s="2"/>
      <c r="R17" s="2"/>
      <c r="T17" s="2"/>
      <c r="U17" s="2"/>
      <c r="V17" s="2"/>
      <c r="W17" s="2"/>
    </row>
    <row r="18" spans="1:23">
      <c r="A18" s="2">
        <v>17</v>
      </c>
      <c r="B18" s="2">
        <v>252</v>
      </c>
      <c r="C18" s="2">
        <v>16</v>
      </c>
      <c r="E18" s="3" t="str">
        <f t="shared" si="0"/>
        <v>Matty</v>
      </c>
      <c r="F18" s="3" t="str">
        <f t="shared" si="1"/>
        <v>Archibald</v>
      </c>
      <c r="G18" s="2" t="str">
        <f t="shared" si="2"/>
        <v>M</v>
      </c>
      <c r="H18" s="3" t="str">
        <f t="shared" si="3"/>
        <v>Goole Viking Striders</v>
      </c>
      <c r="I18">
        <v>46</v>
      </c>
      <c r="J18" t="s">
        <v>8</v>
      </c>
      <c r="K18" s="4">
        <v>41</v>
      </c>
      <c r="L18" s="2" t="str">
        <f t="shared" si="4"/>
        <v>M</v>
      </c>
      <c r="N18" s="2"/>
      <c r="Q18" s="6">
        <v>1</v>
      </c>
      <c r="R18" s="6">
        <v>2</v>
      </c>
      <c r="S18" s="6">
        <v>3</v>
      </c>
      <c r="T18" s="6"/>
      <c r="U18" s="6"/>
      <c r="V18" s="6"/>
      <c r="W18" s="6" t="s">
        <v>10</v>
      </c>
    </row>
    <row r="19" spans="1:23">
      <c r="A19" s="2">
        <v>18</v>
      </c>
      <c r="B19" s="2">
        <v>322</v>
      </c>
      <c r="C19" s="2">
        <v>17</v>
      </c>
      <c r="E19" s="3" t="str">
        <f t="shared" si="0"/>
        <v>Dave</v>
      </c>
      <c r="F19" s="3" t="str">
        <f t="shared" si="1"/>
        <v>Morrison</v>
      </c>
      <c r="G19" s="2" t="str">
        <f t="shared" si="2"/>
        <v>M</v>
      </c>
      <c r="H19" s="3" t="str">
        <f t="shared" si="3"/>
        <v>Beverley AC</v>
      </c>
      <c r="I19">
        <v>46</v>
      </c>
      <c r="J19" t="s">
        <v>8</v>
      </c>
      <c r="K19" s="4">
        <v>48</v>
      </c>
      <c r="L19" s="2" t="str">
        <f t="shared" si="4"/>
        <v>M</v>
      </c>
      <c r="N19" s="2">
        <v>1</v>
      </c>
      <c r="O19" t="s">
        <v>11</v>
      </c>
      <c r="Q19" s="2">
        <v>1</v>
      </c>
      <c r="R19" s="2">
        <v>6</v>
      </c>
      <c r="S19" s="2">
        <v>7</v>
      </c>
      <c r="T19" s="2"/>
      <c r="U19" s="2"/>
      <c r="V19" s="2"/>
      <c r="W19" s="2">
        <f t="shared" ref="W19:W26" si="6">+SUM(Q19:S19)</f>
        <v>14</v>
      </c>
    </row>
    <row r="20" spans="1:23">
      <c r="A20" s="2">
        <v>19</v>
      </c>
      <c r="B20" s="2">
        <v>254</v>
      </c>
      <c r="C20" s="2">
        <v>18</v>
      </c>
      <c r="E20" s="3" t="str">
        <f t="shared" si="0"/>
        <v>Matt</v>
      </c>
      <c r="F20" s="3" t="str">
        <f t="shared" si="1"/>
        <v>Shillings</v>
      </c>
      <c r="G20" s="2" t="str">
        <f t="shared" si="2"/>
        <v>M</v>
      </c>
      <c r="H20" s="3" t="str">
        <f t="shared" si="3"/>
        <v>Goole Viking Striders</v>
      </c>
      <c r="I20">
        <v>46</v>
      </c>
      <c r="J20" t="s">
        <v>8</v>
      </c>
      <c r="K20" s="4">
        <v>55</v>
      </c>
      <c r="L20" s="2" t="str">
        <f t="shared" si="4"/>
        <v>M</v>
      </c>
      <c r="N20" s="2" t="s">
        <v>12</v>
      </c>
      <c r="O20" t="s">
        <v>19</v>
      </c>
      <c r="Q20" s="2">
        <v>4</v>
      </c>
      <c r="R20" s="2">
        <v>5</v>
      </c>
      <c r="S20" s="2">
        <v>19</v>
      </c>
      <c r="T20" s="2"/>
      <c r="U20" s="2"/>
      <c r="V20" s="2"/>
      <c r="W20" s="2">
        <f t="shared" si="6"/>
        <v>28</v>
      </c>
    </row>
    <row r="21" spans="1:23">
      <c r="A21" s="2">
        <v>20</v>
      </c>
      <c r="B21" s="2">
        <v>43</v>
      </c>
      <c r="C21" s="2">
        <v>19</v>
      </c>
      <c r="E21" s="3" t="str">
        <f t="shared" si="0"/>
        <v>Steven</v>
      </c>
      <c r="F21" s="3" t="str">
        <f t="shared" si="1"/>
        <v>Worth</v>
      </c>
      <c r="G21" s="2" t="str">
        <f t="shared" si="2"/>
        <v>M</v>
      </c>
      <c r="H21" s="3" t="str">
        <f t="shared" si="3"/>
        <v>Pocklington Road Runners</v>
      </c>
      <c r="I21">
        <v>46</v>
      </c>
      <c r="J21" t="s">
        <v>8</v>
      </c>
      <c r="K21" s="4">
        <v>58</v>
      </c>
      <c r="L21" s="2" t="str">
        <f t="shared" si="4"/>
        <v>M</v>
      </c>
      <c r="N21" s="2" t="s">
        <v>12</v>
      </c>
      <c r="O21" t="s">
        <v>16</v>
      </c>
      <c r="Q21" s="2">
        <v>8</v>
      </c>
      <c r="R21" s="2">
        <v>9</v>
      </c>
      <c r="S21" s="2">
        <v>11</v>
      </c>
      <c r="T21" s="2"/>
      <c r="U21" s="2"/>
      <c r="V21" s="2"/>
      <c r="W21" s="2">
        <f t="shared" si="6"/>
        <v>28</v>
      </c>
    </row>
    <row r="22" spans="1:23">
      <c r="A22" s="2">
        <v>21</v>
      </c>
      <c r="B22" s="2">
        <v>403</v>
      </c>
      <c r="C22" s="2">
        <v>20</v>
      </c>
      <c r="E22" s="3" t="str">
        <f t="shared" si="0"/>
        <v>James</v>
      </c>
      <c r="F22" s="3" t="str">
        <f t="shared" si="1"/>
        <v>Bray</v>
      </c>
      <c r="G22" s="2" t="str">
        <f t="shared" si="2"/>
        <v>M</v>
      </c>
      <c r="H22" s="3" t="str">
        <f t="shared" si="3"/>
        <v>City of Hull AC</v>
      </c>
      <c r="I22">
        <v>46</v>
      </c>
      <c r="J22" t="s">
        <v>8</v>
      </c>
      <c r="K22" s="4">
        <v>59</v>
      </c>
      <c r="L22" s="2" t="str">
        <f t="shared" si="4"/>
        <v>M</v>
      </c>
      <c r="N22" s="2">
        <v>4</v>
      </c>
      <c r="O22" t="s">
        <v>21</v>
      </c>
      <c r="Q22" s="2">
        <v>2</v>
      </c>
      <c r="R22" s="2">
        <v>18</v>
      </c>
      <c r="S22" s="2">
        <v>20</v>
      </c>
      <c r="T22" s="2"/>
      <c r="U22" s="2"/>
      <c r="V22" s="2"/>
      <c r="W22" s="2">
        <f t="shared" si="6"/>
        <v>40</v>
      </c>
    </row>
    <row r="23" spans="1:23">
      <c r="A23" s="2">
        <v>22</v>
      </c>
      <c r="B23" s="2">
        <v>112</v>
      </c>
      <c r="C23" s="2">
        <v>21</v>
      </c>
      <c r="E23" s="3" t="str">
        <f t="shared" si="0"/>
        <v>Simon</v>
      </c>
      <c r="F23" s="3" t="str">
        <f t="shared" si="1"/>
        <v>Ellerker</v>
      </c>
      <c r="G23" s="2" t="str">
        <f t="shared" si="2"/>
        <v>M40</v>
      </c>
      <c r="H23" s="3" t="str">
        <f t="shared" si="3"/>
        <v>Bridlington Road Runners</v>
      </c>
      <c r="I23">
        <v>47</v>
      </c>
      <c r="J23" t="s">
        <v>8</v>
      </c>
      <c r="K23" s="4">
        <v>9</v>
      </c>
      <c r="L23" s="2" t="str">
        <f t="shared" si="4"/>
        <v>M</v>
      </c>
      <c r="N23" s="2">
        <v>5</v>
      </c>
      <c r="O23" t="s">
        <v>14</v>
      </c>
      <c r="Q23" s="2">
        <v>15</v>
      </c>
      <c r="R23" s="2">
        <v>17</v>
      </c>
      <c r="S23" s="2">
        <v>22</v>
      </c>
      <c r="T23" s="2"/>
      <c r="U23" s="2"/>
      <c r="V23" s="2"/>
      <c r="W23" s="2">
        <f t="shared" si="6"/>
        <v>54</v>
      </c>
    </row>
    <row r="24" spans="1:23">
      <c r="A24" s="2">
        <v>23</v>
      </c>
      <c r="B24" s="2">
        <v>203</v>
      </c>
      <c r="C24" s="2">
        <v>22</v>
      </c>
      <c r="E24" s="3" t="str">
        <f t="shared" si="0"/>
        <v xml:space="preserve">Chris </v>
      </c>
      <c r="F24" s="3" t="str">
        <f t="shared" si="1"/>
        <v>Duck</v>
      </c>
      <c r="G24" s="2" t="str">
        <f t="shared" si="2"/>
        <v>M40</v>
      </c>
      <c r="H24" s="3" t="str">
        <f t="shared" si="3"/>
        <v>Scarborough AC</v>
      </c>
      <c r="I24">
        <v>47</v>
      </c>
      <c r="J24" t="s">
        <v>8</v>
      </c>
      <c r="K24" s="4">
        <v>12</v>
      </c>
      <c r="L24" s="2" t="str">
        <f t="shared" si="4"/>
        <v>M</v>
      </c>
      <c r="N24" s="2">
        <v>6</v>
      </c>
      <c r="O24" t="s">
        <v>17</v>
      </c>
      <c r="Q24" s="2">
        <v>3</v>
      </c>
      <c r="R24" s="2">
        <v>26</v>
      </c>
      <c r="S24" s="2">
        <v>31</v>
      </c>
      <c r="T24" s="2"/>
      <c r="U24" s="2"/>
      <c r="V24" s="2"/>
      <c r="W24" s="2">
        <f t="shared" si="6"/>
        <v>60</v>
      </c>
    </row>
    <row r="25" spans="1:23">
      <c r="A25" s="2">
        <v>24</v>
      </c>
      <c r="B25" s="2">
        <v>159</v>
      </c>
      <c r="C25" s="2">
        <v>23</v>
      </c>
      <c r="E25" s="3" t="str">
        <f t="shared" si="0"/>
        <v>Jazz</v>
      </c>
      <c r="F25" s="3" t="str">
        <f t="shared" si="1"/>
        <v>Edeson</v>
      </c>
      <c r="G25" s="2" t="str">
        <f t="shared" si="2"/>
        <v>M55</v>
      </c>
      <c r="H25" s="3" t="str">
        <f t="shared" si="3"/>
        <v>Driffield Striders</v>
      </c>
      <c r="I25">
        <v>47</v>
      </c>
      <c r="J25" t="s">
        <v>8</v>
      </c>
      <c r="K25" s="4">
        <v>26</v>
      </c>
      <c r="L25" s="2" t="str">
        <f t="shared" si="4"/>
        <v>M</v>
      </c>
      <c r="N25" s="2">
        <v>7</v>
      </c>
      <c r="O25" t="s">
        <v>13</v>
      </c>
      <c r="Q25" s="2">
        <v>25</v>
      </c>
      <c r="R25" s="2">
        <v>27</v>
      </c>
      <c r="S25" s="2">
        <v>32</v>
      </c>
      <c r="T25" s="2"/>
      <c r="U25" s="2"/>
      <c r="V25" s="2"/>
      <c r="W25" s="2">
        <f t="shared" si="6"/>
        <v>84</v>
      </c>
    </row>
    <row r="26" spans="1:23">
      <c r="A26" s="2">
        <v>25</v>
      </c>
      <c r="B26" s="2">
        <v>245</v>
      </c>
      <c r="C26" s="2">
        <v>24</v>
      </c>
      <c r="E26" s="3" t="str">
        <f t="shared" si="0"/>
        <v>Martin</v>
      </c>
      <c r="F26" s="3" t="str">
        <f t="shared" si="1"/>
        <v>Booth</v>
      </c>
      <c r="G26" s="2" t="str">
        <f t="shared" si="2"/>
        <v>M60</v>
      </c>
      <c r="H26" s="3" t="str">
        <f t="shared" si="3"/>
        <v>Goole Viking Striders</v>
      </c>
      <c r="I26">
        <v>47</v>
      </c>
      <c r="J26" t="s">
        <v>8</v>
      </c>
      <c r="K26" s="4">
        <v>38</v>
      </c>
      <c r="L26" s="2" t="str">
        <f t="shared" si="4"/>
        <v>M</v>
      </c>
      <c r="N26" s="2">
        <v>8</v>
      </c>
      <c r="O26" t="s">
        <v>15</v>
      </c>
      <c r="Q26" s="2">
        <v>45</v>
      </c>
      <c r="R26" s="2">
        <v>47</v>
      </c>
      <c r="S26" s="2">
        <v>51</v>
      </c>
      <c r="T26" s="2"/>
      <c r="U26" s="2"/>
      <c r="V26" s="2"/>
      <c r="W26" s="2">
        <f t="shared" si="6"/>
        <v>143</v>
      </c>
    </row>
    <row r="27" spans="1:23">
      <c r="A27" s="2">
        <v>26</v>
      </c>
      <c r="B27" s="2">
        <v>248</v>
      </c>
      <c r="C27" s="2">
        <v>25</v>
      </c>
      <c r="E27" s="3" t="str">
        <f t="shared" si="0"/>
        <v>Pat</v>
      </c>
      <c r="F27" s="3" t="str">
        <f t="shared" si="1"/>
        <v>Harness</v>
      </c>
      <c r="G27" s="2" t="str">
        <f t="shared" si="2"/>
        <v>M</v>
      </c>
      <c r="H27" s="3" t="str">
        <f t="shared" si="3"/>
        <v>Goole Viking Striders</v>
      </c>
      <c r="I27">
        <v>47</v>
      </c>
      <c r="J27" t="s">
        <v>8</v>
      </c>
      <c r="K27" s="4">
        <v>42</v>
      </c>
      <c r="L27" s="2" t="str">
        <f t="shared" si="4"/>
        <v>M</v>
      </c>
    </row>
    <row r="28" spans="1:23">
      <c r="A28" s="2">
        <v>27</v>
      </c>
      <c r="B28" s="2">
        <v>400</v>
      </c>
      <c r="C28" s="2">
        <v>26</v>
      </c>
      <c r="E28" s="3" t="str">
        <f t="shared" si="0"/>
        <v>Carl</v>
      </c>
      <c r="F28" s="3" t="str">
        <f t="shared" si="1"/>
        <v>Godley</v>
      </c>
      <c r="G28" s="2" t="str">
        <f t="shared" si="2"/>
        <v>M50</v>
      </c>
      <c r="H28" s="3" t="str">
        <f t="shared" si="3"/>
        <v>City of Hull AC</v>
      </c>
      <c r="I28">
        <v>47</v>
      </c>
      <c r="J28" t="s">
        <v>8</v>
      </c>
      <c r="K28" s="4">
        <v>48</v>
      </c>
      <c r="L28" s="2" t="str">
        <f t="shared" si="4"/>
        <v>M</v>
      </c>
    </row>
    <row r="29" spans="1:23">
      <c r="A29" s="2">
        <v>28</v>
      </c>
      <c r="B29" s="2">
        <v>56</v>
      </c>
      <c r="C29" s="2">
        <v>27</v>
      </c>
      <c r="E29" s="3" t="str">
        <f t="shared" si="0"/>
        <v>Darren</v>
      </c>
      <c r="F29" s="3" t="str">
        <f t="shared" si="1"/>
        <v>Ball</v>
      </c>
      <c r="G29" s="2" t="str">
        <f t="shared" si="2"/>
        <v>M50</v>
      </c>
      <c r="H29" s="3" t="str">
        <f t="shared" si="3"/>
        <v>Pocklington Road Runners</v>
      </c>
      <c r="I29">
        <v>47</v>
      </c>
      <c r="J29" t="s">
        <v>8</v>
      </c>
      <c r="K29" s="4">
        <v>57</v>
      </c>
      <c r="L29" s="2" t="str">
        <f t="shared" si="4"/>
        <v>M</v>
      </c>
    </row>
    <row r="30" spans="1:23">
      <c r="A30" s="2">
        <v>29</v>
      </c>
      <c r="B30" s="2">
        <v>21</v>
      </c>
      <c r="C30" s="2">
        <v>28</v>
      </c>
      <c r="E30" s="3" t="str">
        <f t="shared" si="0"/>
        <v xml:space="preserve">Nic </v>
      </c>
      <c r="F30" s="3" t="str">
        <f t="shared" si="1"/>
        <v>Tate</v>
      </c>
      <c r="G30" s="2" t="str">
        <f t="shared" si="2"/>
        <v>M</v>
      </c>
      <c r="H30" s="3" t="str">
        <f t="shared" si="3"/>
        <v>Selby Striders</v>
      </c>
      <c r="I30">
        <v>47</v>
      </c>
      <c r="J30" t="s">
        <v>8</v>
      </c>
      <c r="K30" s="4">
        <v>58</v>
      </c>
      <c r="L30" s="2" t="str">
        <f t="shared" si="4"/>
        <v>M</v>
      </c>
      <c r="N30" s="8" t="s">
        <v>22</v>
      </c>
      <c r="Q30" s="9" t="s">
        <v>23</v>
      </c>
      <c r="R30" s="9" t="s">
        <v>24</v>
      </c>
      <c r="S30" s="9" t="s">
        <v>25</v>
      </c>
      <c r="T30" s="9" t="s">
        <v>26</v>
      </c>
      <c r="W30" s="6" t="s">
        <v>10</v>
      </c>
    </row>
    <row r="31" spans="1:23">
      <c r="A31" s="2">
        <v>30</v>
      </c>
      <c r="B31" s="2">
        <v>163</v>
      </c>
      <c r="C31" s="2">
        <v>29</v>
      </c>
      <c r="E31" s="3" t="str">
        <f t="shared" si="0"/>
        <v>Neil</v>
      </c>
      <c r="F31" s="3" t="str">
        <f t="shared" si="1"/>
        <v>Ridsdale</v>
      </c>
      <c r="G31" s="2" t="str">
        <f t="shared" si="2"/>
        <v>M55</v>
      </c>
      <c r="H31" s="3" t="str">
        <f t="shared" si="3"/>
        <v>Driffield Striders</v>
      </c>
      <c r="I31">
        <v>48</v>
      </c>
      <c r="J31" t="s">
        <v>8</v>
      </c>
      <c r="K31" s="4">
        <v>11</v>
      </c>
      <c r="L31" s="2" t="str">
        <f t="shared" si="4"/>
        <v>M</v>
      </c>
      <c r="N31" s="2">
        <v>1</v>
      </c>
      <c r="O31" s="10" t="s">
        <v>27</v>
      </c>
      <c r="Q31" s="2">
        <v>68</v>
      </c>
      <c r="R31" s="2">
        <v>63</v>
      </c>
      <c r="S31" s="2">
        <v>118</v>
      </c>
      <c r="T31" s="2">
        <v>56</v>
      </c>
      <c r="W31" s="2">
        <f t="shared" ref="W31:W38" si="7">SUM(Q31:T31)</f>
        <v>305</v>
      </c>
    </row>
    <row r="32" spans="1:23">
      <c r="A32" s="2">
        <v>31</v>
      </c>
      <c r="B32" s="2">
        <v>281</v>
      </c>
      <c r="C32" s="2">
        <v>30</v>
      </c>
      <c r="E32" s="3" t="str">
        <f t="shared" si="0"/>
        <v xml:space="preserve">Stephen </v>
      </c>
      <c r="F32" s="3" t="str">
        <f t="shared" si="1"/>
        <v>Walker</v>
      </c>
      <c r="G32" s="2" t="str">
        <f t="shared" si="2"/>
        <v>M</v>
      </c>
      <c r="H32" s="3" t="str">
        <f t="shared" si="3"/>
        <v>Beverley AC</v>
      </c>
      <c r="I32">
        <v>48</v>
      </c>
      <c r="J32" t="s">
        <v>8</v>
      </c>
      <c r="K32" s="4">
        <v>18</v>
      </c>
      <c r="L32" s="2" t="str">
        <f t="shared" si="4"/>
        <v>M</v>
      </c>
      <c r="N32" s="2">
        <v>2</v>
      </c>
      <c r="O32" s="10" t="s">
        <v>14</v>
      </c>
      <c r="Q32" s="2">
        <v>124</v>
      </c>
      <c r="R32" s="2">
        <v>105</v>
      </c>
      <c r="S32" s="2">
        <v>129</v>
      </c>
      <c r="T32" s="2">
        <v>107</v>
      </c>
      <c r="W32" s="2">
        <f t="shared" si="7"/>
        <v>465</v>
      </c>
    </row>
    <row r="33" spans="1:23">
      <c r="A33" s="2">
        <v>32</v>
      </c>
      <c r="B33" s="2">
        <v>161</v>
      </c>
      <c r="C33" s="2">
        <v>31</v>
      </c>
      <c r="E33" s="3" t="str">
        <f t="shared" si="0"/>
        <v>Jon</v>
      </c>
      <c r="F33" s="3" t="str">
        <f t="shared" si="1"/>
        <v>Rodger</v>
      </c>
      <c r="G33" s="2" t="str">
        <f t="shared" si="2"/>
        <v>M45</v>
      </c>
      <c r="H33" s="3" t="str">
        <f t="shared" si="3"/>
        <v>Driffield Striders</v>
      </c>
      <c r="I33">
        <v>48</v>
      </c>
      <c r="J33" t="s">
        <v>8</v>
      </c>
      <c r="K33" s="4">
        <v>23</v>
      </c>
      <c r="L33" s="2" t="str">
        <f t="shared" si="4"/>
        <v>M</v>
      </c>
      <c r="N33" s="2">
        <v>3</v>
      </c>
      <c r="O33" s="10" t="s">
        <v>28</v>
      </c>
      <c r="Q33" s="2">
        <v>109</v>
      </c>
      <c r="R33" s="2">
        <v>208</v>
      </c>
      <c r="S33" s="2">
        <v>81</v>
      </c>
      <c r="T33" s="2">
        <v>107</v>
      </c>
      <c r="W33" s="2">
        <f t="shared" si="7"/>
        <v>505</v>
      </c>
    </row>
    <row r="34" spans="1:23">
      <c r="A34" s="2">
        <v>33</v>
      </c>
      <c r="B34" s="2">
        <v>110</v>
      </c>
      <c r="C34" s="2">
        <v>32</v>
      </c>
      <c r="E34" s="3" t="str">
        <f t="shared" ref="E34:E65" si="8">VLOOKUP(B34,Entry,2,FALSE)</f>
        <v>John</v>
      </c>
      <c r="F34" s="3" t="str">
        <f t="shared" ref="F34:F65" si="9">VLOOKUP(B34,Entry,3,FALSE)</f>
        <v>Nolan</v>
      </c>
      <c r="G34" s="2" t="str">
        <f t="shared" ref="G34:G65" si="10">VLOOKUP(B34,Entry,4,FALSE)</f>
        <v>M40</v>
      </c>
      <c r="H34" s="3" t="str">
        <f t="shared" ref="H34:H65" si="11">VLOOKUP(B34,Entry,5,FALSE)</f>
        <v>Bridlington Road Runners</v>
      </c>
      <c r="I34">
        <v>48</v>
      </c>
      <c r="J34" t="s">
        <v>8</v>
      </c>
      <c r="K34" s="4">
        <v>31</v>
      </c>
      <c r="L34" s="2" t="str">
        <f t="shared" ref="L34:L65" si="12">VLOOKUP(B34,Entry,6,FALSE)</f>
        <v>M</v>
      </c>
      <c r="N34" s="2">
        <v>4</v>
      </c>
      <c r="O34" s="10" t="s">
        <v>15</v>
      </c>
      <c r="Q34" s="2">
        <v>190</v>
      </c>
      <c r="R34" s="2">
        <v>228</v>
      </c>
      <c r="S34" s="2">
        <v>179</v>
      </c>
      <c r="T34" s="2">
        <v>157</v>
      </c>
      <c r="W34" s="2">
        <f t="shared" si="7"/>
        <v>754</v>
      </c>
    </row>
    <row r="35" spans="1:23">
      <c r="A35" s="2">
        <v>34</v>
      </c>
      <c r="B35" s="2">
        <v>237</v>
      </c>
      <c r="C35" s="2">
        <v>33</v>
      </c>
      <c r="E35" s="3" t="str">
        <f t="shared" si="8"/>
        <v>Mike</v>
      </c>
      <c r="F35" s="3" t="str">
        <f t="shared" si="9"/>
        <v>Padgham</v>
      </c>
      <c r="G35" s="2" t="str">
        <f t="shared" si="10"/>
        <v>M60</v>
      </c>
      <c r="H35" s="3" t="str">
        <f t="shared" si="11"/>
        <v>Scarborough AC</v>
      </c>
      <c r="I35">
        <v>48</v>
      </c>
      <c r="J35" t="s">
        <v>8</v>
      </c>
      <c r="K35" s="4">
        <v>37</v>
      </c>
      <c r="L35" s="2" t="str">
        <f t="shared" si="12"/>
        <v>M</v>
      </c>
      <c r="N35" s="2">
        <v>5</v>
      </c>
      <c r="O35" s="10" t="s">
        <v>17</v>
      </c>
      <c r="Q35" s="2">
        <v>144</v>
      </c>
      <c r="R35" s="2">
        <v>199</v>
      </c>
      <c r="S35" s="2">
        <v>211</v>
      </c>
      <c r="T35" s="2">
        <v>232</v>
      </c>
      <c r="W35" s="2">
        <f t="shared" si="7"/>
        <v>786</v>
      </c>
    </row>
    <row r="36" spans="1:23">
      <c r="A36" s="2">
        <v>35</v>
      </c>
      <c r="B36" s="2">
        <v>428</v>
      </c>
      <c r="C36" s="2">
        <v>34</v>
      </c>
      <c r="E36" s="3" t="str">
        <f t="shared" si="8"/>
        <v>Brian</v>
      </c>
      <c r="F36" s="3" t="str">
        <f t="shared" si="9"/>
        <v>Ward</v>
      </c>
      <c r="G36" s="2" t="str">
        <f t="shared" si="10"/>
        <v>M50</v>
      </c>
      <c r="H36" s="3" t="str">
        <f t="shared" si="11"/>
        <v>City of Hull AC</v>
      </c>
      <c r="I36">
        <v>48</v>
      </c>
      <c r="J36" t="s">
        <v>8</v>
      </c>
      <c r="K36" s="4">
        <v>40</v>
      </c>
      <c r="L36" s="2" t="str">
        <f t="shared" si="12"/>
        <v>M</v>
      </c>
      <c r="N36" s="2">
        <v>6</v>
      </c>
      <c r="O36" s="10" t="s">
        <v>29</v>
      </c>
      <c r="Q36" s="2">
        <v>206</v>
      </c>
      <c r="R36" s="2">
        <v>143</v>
      </c>
      <c r="S36" s="2">
        <v>272</v>
      </c>
      <c r="T36" s="2">
        <v>236</v>
      </c>
      <c r="W36" s="2">
        <f t="shared" si="7"/>
        <v>857</v>
      </c>
    </row>
    <row r="37" spans="1:23">
      <c r="A37" s="2">
        <v>36</v>
      </c>
      <c r="B37" s="2">
        <v>91</v>
      </c>
      <c r="C37" s="2">
        <v>35</v>
      </c>
      <c r="E37" s="3" t="str">
        <f t="shared" si="8"/>
        <v>Josh</v>
      </c>
      <c r="F37" s="3" t="str">
        <f t="shared" si="9"/>
        <v>Tayor</v>
      </c>
      <c r="G37" s="2" t="str">
        <f t="shared" si="10"/>
        <v>M</v>
      </c>
      <c r="H37" s="3" t="str">
        <f t="shared" si="11"/>
        <v>Bridlington Road Runners</v>
      </c>
      <c r="I37">
        <v>48</v>
      </c>
      <c r="J37" t="s">
        <v>8</v>
      </c>
      <c r="K37" s="4">
        <v>55</v>
      </c>
      <c r="L37" s="2" t="str">
        <f t="shared" si="12"/>
        <v>M</v>
      </c>
      <c r="N37" s="2">
        <v>7</v>
      </c>
      <c r="O37" s="10" t="s">
        <v>30</v>
      </c>
      <c r="Q37" s="2">
        <v>502</v>
      </c>
      <c r="R37" s="2">
        <v>153</v>
      </c>
      <c r="S37" s="2">
        <v>115</v>
      </c>
      <c r="T37" s="2">
        <v>212</v>
      </c>
      <c r="W37" s="2">
        <f t="shared" si="7"/>
        <v>982</v>
      </c>
    </row>
    <row r="38" spans="1:23">
      <c r="A38" s="2">
        <v>37</v>
      </c>
      <c r="B38" s="2">
        <v>63</v>
      </c>
      <c r="C38" s="2">
        <v>36</v>
      </c>
      <c r="E38" s="3" t="str">
        <f t="shared" si="8"/>
        <v>Warwick</v>
      </c>
      <c r="F38" s="3" t="str">
        <f t="shared" si="9"/>
        <v>Anderson</v>
      </c>
      <c r="G38" s="2" t="str">
        <f t="shared" si="10"/>
        <v>M45</v>
      </c>
      <c r="H38" s="3" t="str">
        <f t="shared" si="11"/>
        <v>Pocklington Road Runners</v>
      </c>
      <c r="I38">
        <v>48</v>
      </c>
      <c r="J38" t="s">
        <v>8</v>
      </c>
      <c r="K38" s="4">
        <v>56</v>
      </c>
      <c r="L38" s="2" t="str">
        <f t="shared" si="12"/>
        <v>M</v>
      </c>
      <c r="N38" s="2">
        <v>8</v>
      </c>
      <c r="O38" s="10" t="s">
        <v>19</v>
      </c>
      <c r="Q38" s="2">
        <v>191</v>
      </c>
      <c r="R38" s="2">
        <v>316</v>
      </c>
      <c r="S38" s="2">
        <v>246</v>
      </c>
      <c r="T38" s="2">
        <v>284</v>
      </c>
      <c r="W38" s="2">
        <f t="shared" si="7"/>
        <v>1037</v>
      </c>
    </row>
    <row r="39" spans="1:23">
      <c r="A39" s="2">
        <v>38</v>
      </c>
      <c r="B39" s="2">
        <v>196</v>
      </c>
      <c r="C39" s="2">
        <v>37</v>
      </c>
      <c r="E39" s="3" t="str">
        <f t="shared" si="8"/>
        <v>Richard</v>
      </c>
      <c r="F39" s="3" t="str">
        <f t="shared" si="9"/>
        <v>Maw</v>
      </c>
      <c r="G39" s="2" t="str">
        <f t="shared" si="10"/>
        <v>M45</v>
      </c>
      <c r="H39" s="3" t="str">
        <f t="shared" si="11"/>
        <v>Scarborough AC</v>
      </c>
      <c r="I39">
        <v>49</v>
      </c>
      <c r="J39" t="s">
        <v>8</v>
      </c>
      <c r="K39" s="4">
        <v>8</v>
      </c>
      <c r="L39" s="2" t="str">
        <f t="shared" si="12"/>
        <v>M</v>
      </c>
    </row>
    <row r="40" spans="1:23">
      <c r="A40" s="2">
        <v>39</v>
      </c>
      <c r="B40" s="2">
        <v>259</v>
      </c>
      <c r="C40" s="2">
        <v>38</v>
      </c>
      <c r="E40" s="3" t="str">
        <f t="shared" si="8"/>
        <v>Andy</v>
      </c>
      <c r="F40" s="3" t="str">
        <f t="shared" si="9"/>
        <v>Masterman</v>
      </c>
      <c r="G40" s="2" t="str">
        <f t="shared" si="10"/>
        <v>M45</v>
      </c>
      <c r="H40" s="3" t="str">
        <f t="shared" si="11"/>
        <v>Goole Viking Striders</v>
      </c>
      <c r="I40">
        <v>49</v>
      </c>
      <c r="J40" t="s">
        <v>8</v>
      </c>
      <c r="K40" s="4">
        <v>15</v>
      </c>
      <c r="L40" s="2" t="str">
        <f t="shared" si="12"/>
        <v>M</v>
      </c>
    </row>
    <row r="41" spans="1:23">
      <c r="A41" s="2">
        <v>40</v>
      </c>
      <c r="B41" s="2">
        <v>320</v>
      </c>
      <c r="C41" s="2">
        <v>39</v>
      </c>
      <c r="E41" s="3" t="str">
        <f t="shared" si="8"/>
        <v>Andy</v>
      </c>
      <c r="F41" s="3" t="str">
        <f t="shared" si="9"/>
        <v>Johnson</v>
      </c>
      <c r="G41" s="2" t="str">
        <f t="shared" si="10"/>
        <v>M45</v>
      </c>
      <c r="H41" s="3" t="str">
        <f t="shared" si="11"/>
        <v>Beverley AC</v>
      </c>
      <c r="I41">
        <v>49</v>
      </c>
      <c r="J41" t="s">
        <v>8</v>
      </c>
      <c r="K41" s="4">
        <v>24</v>
      </c>
      <c r="L41" s="2" t="str">
        <f t="shared" si="12"/>
        <v>M</v>
      </c>
    </row>
    <row r="42" spans="1:23">
      <c r="A42" s="2">
        <v>41</v>
      </c>
      <c r="B42" s="2">
        <v>68</v>
      </c>
      <c r="C42" s="2">
        <v>40</v>
      </c>
      <c r="E42" s="3" t="str">
        <f t="shared" si="8"/>
        <v>Richard</v>
      </c>
      <c r="F42" s="3" t="str">
        <f t="shared" si="9"/>
        <v>Ramshaw</v>
      </c>
      <c r="G42" s="2" t="str">
        <f t="shared" si="10"/>
        <v>M45</v>
      </c>
      <c r="H42" s="3" t="str">
        <f t="shared" si="11"/>
        <v>Pocklington Road Runners</v>
      </c>
      <c r="I42">
        <v>49</v>
      </c>
      <c r="J42" t="s">
        <v>8</v>
      </c>
      <c r="K42" s="4">
        <v>34</v>
      </c>
      <c r="L42" s="2" t="str">
        <f t="shared" si="12"/>
        <v>M</v>
      </c>
      <c r="N42" s="8" t="s">
        <v>31</v>
      </c>
      <c r="Q42" s="9" t="s">
        <v>23</v>
      </c>
      <c r="R42" s="9" t="s">
        <v>24</v>
      </c>
      <c r="S42" s="9" t="s">
        <v>25</v>
      </c>
      <c r="T42" s="9" t="s">
        <v>26</v>
      </c>
      <c r="W42" s="6" t="s">
        <v>10</v>
      </c>
    </row>
    <row r="43" spans="1:23">
      <c r="A43" s="2">
        <v>42</v>
      </c>
      <c r="B43" s="2">
        <v>87</v>
      </c>
      <c r="C43" s="2">
        <v>41</v>
      </c>
      <c r="E43" s="3" t="str">
        <f t="shared" si="8"/>
        <v>Matt</v>
      </c>
      <c r="F43" s="3" t="str">
        <f t="shared" si="9"/>
        <v>Savory</v>
      </c>
      <c r="G43" s="2" t="str">
        <f t="shared" si="10"/>
        <v>M</v>
      </c>
      <c r="H43" s="3" t="str">
        <f t="shared" si="11"/>
        <v>Pocklington Road Runners</v>
      </c>
      <c r="I43">
        <v>49</v>
      </c>
      <c r="J43" t="s">
        <v>8</v>
      </c>
      <c r="K43" s="4">
        <v>51</v>
      </c>
      <c r="L43" s="2" t="str">
        <f t="shared" si="12"/>
        <v>M</v>
      </c>
      <c r="N43" s="2">
        <v>1</v>
      </c>
      <c r="O43" s="10" t="s">
        <v>27</v>
      </c>
      <c r="Q43" s="2">
        <v>6</v>
      </c>
      <c r="R43" s="2">
        <v>6</v>
      </c>
      <c r="S43" s="2">
        <v>14</v>
      </c>
      <c r="T43" s="2">
        <v>14</v>
      </c>
      <c r="W43" s="2">
        <f t="shared" ref="W43:W50" si="13">SUM(Q43:T43)</f>
        <v>40</v>
      </c>
    </row>
    <row r="44" spans="1:23">
      <c r="A44" s="2">
        <v>43</v>
      </c>
      <c r="B44" s="2">
        <v>382</v>
      </c>
      <c r="C44" s="2">
        <v>42</v>
      </c>
      <c r="E44" s="3" t="str">
        <f t="shared" si="8"/>
        <v>Ian</v>
      </c>
      <c r="F44" s="3" t="str">
        <f t="shared" si="9"/>
        <v>Hird</v>
      </c>
      <c r="G44" s="2" t="str">
        <f t="shared" si="10"/>
        <v>M55</v>
      </c>
      <c r="H44" s="3" t="str">
        <f t="shared" si="11"/>
        <v>City of Hull AC</v>
      </c>
      <c r="I44">
        <v>49</v>
      </c>
      <c r="J44" t="s">
        <v>8</v>
      </c>
      <c r="K44" s="4">
        <v>55</v>
      </c>
      <c r="L44" s="2" t="str">
        <f t="shared" si="12"/>
        <v>M</v>
      </c>
      <c r="N44" s="2">
        <v>2</v>
      </c>
      <c r="O44" s="10" t="s">
        <v>19</v>
      </c>
      <c r="Q44" s="2">
        <v>40</v>
      </c>
      <c r="R44" s="2">
        <v>21</v>
      </c>
      <c r="S44" s="2">
        <v>30</v>
      </c>
      <c r="T44" s="2">
        <v>28</v>
      </c>
      <c r="W44" s="2">
        <f t="shared" si="13"/>
        <v>119</v>
      </c>
    </row>
    <row r="45" spans="1:23">
      <c r="A45" s="2">
        <v>44</v>
      </c>
      <c r="B45" s="2">
        <v>97</v>
      </c>
      <c r="C45" s="2">
        <v>43</v>
      </c>
      <c r="E45" s="3" t="str">
        <f t="shared" si="8"/>
        <v>John</v>
      </c>
      <c r="F45" s="3" t="str">
        <f t="shared" si="9"/>
        <v>Potter</v>
      </c>
      <c r="G45" s="2" t="str">
        <f t="shared" si="10"/>
        <v>M60</v>
      </c>
      <c r="H45" s="3" t="str">
        <f t="shared" si="11"/>
        <v>Bridlington Road Runners</v>
      </c>
      <c r="I45">
        <v>49</v>
      </c>
      <c r="J45" t="s">
        <v>8</v>
      </c>
      <c r="K45" s="4">
        <v>56</v>
      </c>
      <c r="L45" s="2" t="str">
        <f t="shared" si="12"/>
        <v>M</v>
      </c>
      <c r="N45" s="2">
        <v>3</v>
      </c>
      <c r="O45" s="10" t="s">
        <v>32</v>
      </c>
      <c r="Q45" s="2">
        <v>34</v>
      </c>
      <c r="R45" s="2">
        <v>43</v>
      </c>
      <c r="S45" s="2">
        <v>14</v>
      </c>
      <c r="T45" s="2">
        <v>40</v>
      </c>
      <c r="W45" s="2">
        <f t="shared" si="13"/>
        <v>131</v>
      </c>
    </row>
    <row r="46" spans="1:23">
      <c r="A46" s="2">
        <v>45</v>
      </c>
      <c r="B46" s="2">
        <v>182</v>
      </c>
      <c r="C46" s="2">
        <v>44</v>
      </c>
      <c r="E46" s="3" t="str">
        <f t="shared" si="8"/>
        <v>Dale</v>
      </c>
      <c r="F46" s="3" t="str">
        <f t="shared" si="9"/>
        <v>Hepples</v>
      </c>
      <c r="G46" s="2" t="str">
        <f t="shared" si="10"/>
        <v>M40</v>
      </c>
      <c r="H46" s="3" t="str">
        <f t="shared" si="11"/>
        <v>Scarborough AC</v>
      </c>
      <c r="I46">
        <v>50</v>
      </c>
      <c r="J46" t="s">
        <v>8</v>
      </c>
      <c r="K46" s="4">
        <v>6</v>
      </c>
      <c r="L46" s="2" t="str">
        <f t="shared" si="12"/>
        <v>M</v>
      </c>
      <c r="N46" s="2">
        <v>4</v>
      </c>
      <c r="O46" s="10" t="s">
        <v>14</v>
      </c>
      <c r="Q46" s="2">
        <v>50</v>
      </c>
      <c r="R46" s="2">
        <v>46</v>
      </c>
      <c r="S46" s="2">
        <v>52</v>
      </c>
      <c r="T46" s="2">
        <v>54</v>
      </c>
      <c r="W46" s="2">
        <f t="shared" si="13"/>
        <v>202</v>
      </c>
    </row>
    <row r="47" spans="1:23">
      <c r="A47" s="2">
        <v>46</v>
      </c>
      <c r="B47" s="2">
        <v>375</v>
      </c>
      <c r="C47" s="2">
        <v>45</v>
      </c>
      <c r="E47" s="3" t="str">
        <f t="shared" si="8"/>
        <v xml:space="preserve">David </v>
      </c>
      <c r="F47" s="3" t="str">
        <f t="shared" si="9"/>
        <v>Birkin</v>
      </c>
      <c r="G47" s="2" t="str">
        <f t="shared" si="10"/>
        <v>M40</v>
      </c>
      <c r="H47" s="3" t="str">
        <f t="shared" si="11"/>
        <v>City of Hull AC</v>
      </c>
      <c r="I47">
        <v>50</v>
      </c>
      <c r="J47" t="s">
        <v>8</v>
      </c>
      <c r="K47" s="4">
        <v>6</v>
      </c>
      <c r="L47" s="2" t="str">
        <f t="shared" si="12"/>
        <v>M</v>
      </c>
      <c r="N47" s="2">
        <v>5</v>
      </c>
      <c r="O47" s="10" t="s">
        <v>33</v>
      </c>
      <c r="Q47" s="2">
        <v>45</v>
      </c>
      <c r="R47" s="2">
        <v>45</v>
      </c>
      <c r="S47" s="2">
        <v>61</v>
      </c>
      <c r="T47" s="2">
        <v>60</v>
      </c>
      <c r="W47" s="2">
        <f t="shared" si="13"/>
        <v>211</v>
      </c>
    </row>
    <row r="48" spans="1:23">
      <c r="A48" s="2">
        <v>47</v>
      </c>
      <c r="B48" s="2">
        <v>191</v>
      </c>
      <c r="C48" s="2">
        <v>46</v>
      </c>
      <c r="E48" s="3" t="str">
        <f t="shared" si="8"/>
        <v>Owen</v>
      </c>
      <c r="F48" s="3" t="str">
        <f t="shared" si="9"/>
        <v>Willis</v>
      </c>
      <c r="G48" s="2" t="str">
        <f t="shared" si="10"/>
        <v>M45</v>
      </c>
      <c r="H48" s="3" t="str">
        <f t="shared" si="11"/>
        <v>Scarborough AC</v>
      </c>
      <c r="I48">
        <v>50</v>
      </c>
      <c r="J48" t="s">
        <v>8</v>
      </c>
      <c r="K48" s="4">
        <v>21</v>
      </c>
      <c r="L48" s="2" t="str">
        <f t="shared" si="12"/>
        <v>M</v>
      </c>
      <c r="N48" s="2">
        <v>6</v>
      </c>
      <c r="O48" s="10" t="s">
        <v>34</v>
      </c>
      <c r="Q48" s="2">
        <v>112</v>
      </c>
      <c r="R48" s="2">
        <v>48</v>
      </c>
      <c r="S48" s="2">
        <v>78</v>
      </c>
      <c r="T48" s="2">
        <v>28</v>
      </c>
      <c r="W48" s="2">
        <f t="shared" si="13"/>
        <v>266</v>
      </c>
    </row>
    <row r="49" spans="1:23">
      <c r="A49" s="2">
        <v>48</v>
      </c>
      <c r="B49" s="2">
        <v>333</v>
      </c>
      <c r="C49" s="2">
        <v>47</v>
      </c>
      <c r="E49" s="3" t="str">
        <f t="shared" si="8"/>
        <v>Luke</v>
      </c>
      <c r="F49" s="3" t="str">
        <f t="shared" si="9"/>
        <v>Davison</v>
      </c>
      <c r="G49" s="2" t="str">
        <f t="shared" si="10"/>
        <v>M</v>
      </c>
      <c r="H49" s="3" t="str">
        <f t="shared" si="11"/>
        <v>Beverley AC</v>
      </c>
      <c r="I49">
        <v>50</v>
      </c>
      <c r="J49" t="s">
        <v>8</v>
      </c>
      <c r="K49" s="4">
        <v>30</v>
      </c>
      <c r="L49" s="2" t="str">
        <f t="shared" si="12"/>
        <v>M</v>
      </c>
      <c r="N49" s="2">
        <v>7</v>
      </c>
      <c r="O49" s="10" t="s">
        <v>13</v>
      </c>
      <c r="Q49" s="2">
        <v>55</v>
      </c>
      <c r="R49" s="2">
        <v>106</v>
      </c>
      <c r="S49" s="2">
        <v>103</v>
      </c>
      <c r="T49" s="2">
        <v>84</v>
      </c>
      <c r="W49" s="2">
        <f t="shared" si="13"/>
        <v>348</v>
      </c>
    </row>
    <row r="50" spans="1:23">
      <c r="A50" s="2">
        <v>49</v>
      </c>
      <c r="B50" s="2">
        <v>300</v>
      </c>
      <c r="C50" s="2">
        <v>48</v>
      </c>
      <c r="E50" s="3" t="str">
        <f t="shared" si="8"/>
        <v xml:space="preserve">Dave </v>
      </c>
      <c r="F50" s="3" t="str">
        <f t="shared" si="9"/>
        <v>Brown</v>
      </c>
      <c r="G50" s="2" t="str">
        <f t="shared" si="10"/>
        <v>M50</v>
      </c>
      <c r="H50" s="3" t="str">
        <f t="shared" si="11"/>
        <v>Beverley AC</v>
      </c>
      <c r="I50">
        <v>50</v>
      </c>
      <c r="J50" t="s">
        <v>8</v>
      </c>
      <c r="K50" s="4">
        <v>34</v>
      </c>
      <c r="L50" s="2" t="str">
        <f t="shared" si="12"/>
        <v>M</v>
      </c>
      <c r="N50" s="2">
        <v>8</v>
      </c>
      <c r="O50" s="10" t="s">
        <v>15</v>
      </c>
      <c r="Q50" s="2">
        <v>140</v>
      </c>
      <c r="R50" s="2">
        <v>168</v>
      </c>
      <c r="S50" s="2">
        <v>150</v>
      </c>
      <c r="T50" s="2">
        <v>143</v>
      </c>
      <c r="W50" s="2">
        <f t="shared" si="13"/>
        <v>601</v>
      </c>
    </row>
    <row r="51" spans="1:23">
      <c r="A51" s="2">
        <v>50</v>
      </c>
      <c r="B51" s="2">
        <v>16</v>
      </c>
      <c r="C51" s="2">
        <v>49</v>
      </c>
      <c r="E51" s="3" t="str">
        <f t="shared" si="8"/>
        <v xml:space="preserve">Adrian </v>
      </c>
      <c r="F51" s="3" t="str">
        <f t="shared" si="9"/>
        <v>Craven</v>
      </c>
      <c r="G51" s="2" t="str">
        <f t="shared" si="10"/>
        <v>M45</v>
      </c>
      <c r="H51" s="3" t="str">
        <f t="shared" si="11"/>
        <v>Selby Striders</v>
      </c>
      <c r="I51">
        <v>50</v>
      </c>
      <c r="J51" t="s">
        <v>8</v>
      </c>
      <c r="K51" s="4">
        <v>45</v>
      </c>
      <c r="L51" s="2" t="str">
        <f t="shared" si="12"/>
        <v>M</v>
      </c>
    </row>
    <row r="52" spans="1:23">
      <c r="A52" s="2">
        <v>51</v>
      </c>
      <c r="B52" s="2">
        <v>300</v>
      </c>
      <c r="C52" s="2">
        <v>50</v>
      </c>
      <c r="E52" s="3" t="str">
        <f t="shared" si="8"/>
        <v xml:space="preserve">Dave </v>
      </c>
      <c r="F52" s="3" t="str">
        <f t="shared" si="9"/>
        <v>Brown</v>
      </c>
      <c r="G52" s="2" t="str">
        <f t="shared" si="10"/>
        <v>M50</v>
      </c>
      <c r="H52" s="3" t="str">
        <f t="shared" si="11"/>
        <v>Beverley AC</v>
      </c>
      <c r="I52">
        <v>50</v>
      </c>
      <c r="J52" t="s">
        <v>8</v>
      </c>
      <c r="K52" s="4">
        <v>48</v>
      </c>
      <c r="L52" s="2" t="str">
        <f t="shared" si="12"/>
        <v>M</v>
      </c>
      <c r="O52" s="10"/>
      <c r="R52" s="2"/>
      <c r="T52" s="2"/>
    </row>
    <row r="53" spans="1:23">
      <c r="A53" s="2">
        <v>52</v>
      </c>
      <c r="B53" s="2">
        <v>410</v>
      </c>
      <c r="C53" s="2">
        <v>51</v>
      </c>
      <c r="E53" s="3" t="str">
        <f t="shared" si="8"/>
        <v>Tim</v>
      </c>
      <c r="F53" s="3" t="str">
        <f t="shared" si="9"/>
        <v>Pattle</v>
      </c>
      <c r="G53" s="2" t="str">
        <f t="shared" si="10"/>
        <v>M</v>
      </c>
      <c r="H53" s="3" t="str">
        <f t="shared" si="11"/>
        <v>City of Hull AC</v>
      </c>
      <c r="I53">
        <v>51</v>
      </c>
      <c r="J53" t="s">
        <v>8</v>
      </c>
      <c r="K53" s="4">
        <v>5</v>
      </c>
      <c r="L53" s="2" t="str">
        <f t="shared" si="12"/>
        <v>M</v>
      </c>
      <c r="O53" s="10"/>
      <c r="R53" s="2"/>
      <c r="T53" s="2"/>
    </row>
    <row r="54" spans="1:23">
      <c r="A54" s="2">
        <v>53</v>
      </c>
      <c r="B54" s="2">
        <v>241</v>
      </c>
      <c r="C54" s="2">
        <v>52</v>
      </c>
      <c r="E54" s="3" t="str">
        <f t="shared" si="8"/>
        <v>Richard</v>
      </c>
      <c r="F54" s="3" t="str">
        <f t="shared" si="9"/>
        <v>Bramham</v>
      </c>
      <c r="G54" s="2" t="str">
        <f t="shared" si="10"/>
        <v>M55</v>
      </c>
      <c r="H54" s="3" t="str">
        <f t="shared" si="11"/>
        <v>Goole Viking Striders</v>
      </c>
      <c r="I54">
        <v>51</v>
      </c>
      <c r="J54" t="s">
        <v>8</v>
      </c>
      <c r="K54" s="4">
        <v>17</v>
      </c>
      <c r="L54" s="2" t="str">
        <f t="shared" si="12"/>
        <v>M</v>
      </c>
      <c r="O54" s="10"/>
      <c r="P54" s="2"/>
      <c r="Q54" s="2"/>
      <c r="R54" s="2"/>
      <c r="T54" s="2"/>
    </row>
    <row r="55" spans="1:23">
      <c r="A55" s="2">
        <v>54</v>
      </c>
      <c r="B55" s="2">
        <v>415</v>
      </c>
      <c r="C55" s="2">
        <v>53</v>
      </c>
      <c r="E55" s="3" t="str">
        <f t="shared" si="8"/>
        <v>Nick</v>
      </c>
      <c r="F55" s="3" t="str">
        <f t="shared" si="9"/>
        <v>Maynard</v>
      </c>
      <c r="G55" s="2" t="str">
        <f t="shared" si="10"/>
        <v>M40</v>
      </c>
      <c r="H55" s="3" t="str">
        <f t="shared" si="11"/>
        <v>City of Hull AC</v>
      </c>
      <c r="I55">
        <v>51</v>
      </c>
      <c r="J55" t="s">
        <v>8</v>
      </c>
      <c r="K55" s="4">
        <v>29</v>
      </c>
      <c r="L55" s="2" t="str">
        <f t="shared" si="12"/>
        <v>M</v>
      </c>
      <c r="O55" s="10"/>
      <c r="R55" s="2"/>
      <c r="T55" s="2"/>
    </row>
    <row r="56" spans="1:23">
      <c r="A56" s="2">
        <v>55</v>
      </c>
      <c r="B56" s="2">
        <v>224</v>
      </c>
      <c r="C56" s="2">
        <v>54</v>
      </c>
      <c r="E56" s="3" t="str">
        <f t="shared" si="8"/>
        <v xml:space="preserve">Glyn </v>
      </c>
      <c r="F56" s="3" t="str">
        <f t="shared" si="9"/>
        <v>Hewitt</v>
      </c>
      <c r="G56" s="2" t="str">
        <f t="shared" si="10"/>
        <v>M45</v>
      </c>
      <c r="H56" s="3" t="str">
        <f t="shared" si="11"/>
        <v>Scarborough AC</v>
      </c>
      <c r="I56">
        <v>51</v>
      </c>
      <c r="J56" t="s">
        <v>8</v>
      </c>
      <c r="K56" s="4">
        <v>34</v>
      </c>
      <c r="L56" s="2" t="str">
        <f t="shared" si="12"/>
        <v>M</v>
      </c>
      <c r="O56" s="10"/>
      <c r="P56" s="2"/>
      <c r="Q56" s="2"/>
      <c r="R56" s="2"/>
      <c r="T56" s="2"/>
    </row>
    <row r="57" spans="1:23">
      <c r="A57" s="2">
        <v>56</v>
      </c>
      <c r="B57" s="2">
        <v>334</v>
      </c>
      <c r="C57" s="2">
        <v>55</v>
      </c>
      <c r="E57" s="3" t="str">
        <f t="shared" si="8"/>
        <v xml:space="preserve">Paul </v>
      </c>
      <c r="F57" s="3" t="str">
        <f t="shared" si="9"/>
        <v>Clark</v>
      </c>
      <c r="G57" s="2" t="str">
        <f t="shared" si="10"/>
        <v>M45</v>
      </c>
      <c r="H57" s="3" t="str">
        <f t="shared" si="11"/>
        <v>Beverley AC</v>
      </c>
      <c r="I57">
        <v>51</v>
      </c>
      <c r="J57" t="s">
        <v>8</v>
      </c>
      <c r="K57" s="4">
        <v>37</v>
      </c>
      <c r="L57" s="2" t="str">
        <f t="shared" si="12"/>
        <v>M</v>
      </c>
      <c r="O57" s="10"/>
      <c r="P57" s="2"/>
      <c r="Q57" s="2"/>
      <c r="R57" s="2"/>
      <c r="T57" s="2"/>
    </row>
    <row r="58" spans="1:23">
      <c r="A58" s="2">
        <v>57</v>
      </c>
      <c r="B58" s="2">
        <v>29</v>
      </c>
      <c r="C58" s="2">
        <v>56</v>
      </c>
      <c r="E58" s="3" t="str">
        <f t="shared" si="8"/>
        <v>Chris</v>
      </c>
      <c r="F58" s="3" t="str">
        <f t="shared" si="9"/>
        <v>Dugher</v>
      </c>
      <c r="G58" s="2" t="str">
        <f t="shared" si="10"/>
        <v>M40</v>
      </c>
      <c r="H58" s="3" t="str">
        <f t="shared" si="11"/>
        <v>Selby Striders</v>
      </c>
      <c r="I58">
        <v>51</v>
      </c>
      <c r="J58" t="s">
        <v>8</v>
      </c>
      <c r="K58" s="4">
        <v>40</v>
      </c>
      <c r="L58" s="2" t="str">
        <f t="shared" si="12"/>
        <v>M</v>
      </c>
      <c r="O58" s="10"/>
      <c r="P58" s="2"/>
      <c r="Q58" s="2"/>
      <c r="R58" s="2"/>
      <c r="T58" s="2"/>
    </row>
    <row r="59" spans="1:23">
      <c r="A59" s="2">
        <v>58</v>
      </c>
      <c r="B59" s="2">
        <v>205</v>
      </c>
      <c r="D59" s="2">
        <v>2</v>
      </c>
      <c r="E59" s="3" t="str">
        <f t="shared" si="8"/>
        <v xml:space="preserve">Emma </v>
      </c>
      <c r="F59" s="3" t="str">
        <f t="shared" si="9"/>
        <v>Clapton</v>
      </c>
      <c r="G59" s="2" t="str">
        <f t="shared" si="10"/>
        <v>L</v>
      </c>
      <c r="H59" s="3" t="str">
        <f t="shared" si="11"/>
        <v>Scarborough AC</v>
      </c>
      <c r="I59">
        <v>51</v>
      </c>
      <c r="J59" t="s">
        <v>8</v>
      </c>
      <c r="K59" s="4">
        <v>41</v>
      </c>
      <c r="L59" s="2" t="str">
        <f t="shared" si="12"/>
        <v>F</v>
      </c>
      <c r="O59" s="10"/>
      <c r="P59" s="2"/>
      <c r="R59" s="2"/>
      <c r="T59" s="2"/>
    </row>
    <row r="60" spans="1:23">
      <c r="A60" s="2">
        <v>59</v>
      </c>
      <c r="B60" s="2">
        <v>270</v>
      </c>
      <c r="D60" s="2">
        <v>3</v>
      </c>
      <c r="E60" s="3" t="str">
        <f t="shared" si="8"/>
        <v>Julie</v>
      </c>
      <c r="F60" s="3" t="str">
        <f t="shared" si="9"/>
        <v>Masterman</v>
      </c>
      <c r="G60" s="2" t="str">
        <f t="shared" si="10"/>
        <v>L50</v>
      </c>
      <c r="H60" s="3" t="str">
        <f t="shared" si="11"/>
        <v>Goole Viking Striders</v>
      </c>
      <c r="I60">
        <v>51</v>
      </c>
      <c r="J60" t="s">
        <v>8</v>
      </c>
      <c r="K60" s="4">
        <v>46</v>
      </c>
      <c r="L60" s="2" t="str">
        <f t="shared" si="12"/>
        <v>F</v>
      </c>
      <c r="P60" s="2"/>
      <c r="Q60" s="2"/>
      <c r="R60" s="2"/>
    </row>
    <row r="61" spans="1:23">
      <c r="A61" s="2">
        <v>60</v>
      </c>
      <c r="B61" s="2">
        <v>152</v>
      </c>
      <c r="C61" s="2">
        <v>57</v>
      </c>
      <c r="E61" s="3" t="str">
        <f t="shared" si="8"/>
        <v>Martin</v>
      </c>
      <c r="F61" s="3" t="str">
        <f t="shared" si="9"/>
        <v>Fenton</v>
      </c>
      <c r="G61" s="2" t="str">
        <f t="shared" si="10"/>
        <v>M40</v>
      </c>
      <c r="H61" s="3" t="str">
        <f t="shared" si="11"/>
        <v>Driffield Striders</v>
      </c>
      <c r="I61">
        <v>51</v>
      </c>
      <c r="J61" t="s">
        <v>8</v>
      </c>
      <c r="K61" s="4">
        <v>48</v>
      </c>
      <c r="L61" s="2" t="str">
        <f t="shared" si="12"/>
        <v>M</v>
      </c>
      <c r="P61" s="16" t="s">
        <v>35</v>
      </c>
      <c r="Q61" s="16"/>
      <c r="R61" s="16"/>
      <c r="S61" s="16"/>
      <c r="T61" s="16"/>
      <c r="U61" s="16"/>
      <c r="V61" s="16"/>
      <c r="W61" s="16"/>
    </row>
    <row r="62" spans="1:23">
      <c r="A62" s="2">
        <v>61</v>
      </c>
      <c r="B62" s="2">
        <v>10</v>
      </c>
      <c r="D62" s="2">
        <v>4</v>
      </c>
      <c r="E62" s="3" t="str">
        <f t="shared" si="8"/>
        <v>Lizzie</v>
      </c>
      <c r="F62" s="3" t="str">
        <f t="shared" si="9"/>
        <v>Nairn</v>
      </c>
      <c r="G62" s="2" t="str">
        <f t="shared" si="10"/>
        <v>L</v>
      </c>
      <c r="H62" s="3" t="str">
        <f t="shared" si="11"/>
        <v>Selby Striders</v>
      </c>
      <c r="I62">
        <v>51</v>
      </c>
      <c r="J62" t="s">
        <v>8</v>
      </c>
      <c r="K62" s="4">
        <v>49</v>
      </c>
      <c r="L62" s="2" t="str">
        <f t="shared" si="12"/>
        <v>F</v>
      </c>
    </row>
    <row r="63" spans="1:23">
      <c r="A63" s="2">
        <v>62</v>
      </c>
      <c r="B63" s="2">
        <v>143</v>
      </c>
      <c r="C63" s="2">
        <v>58</v>
      </c>
      <c r="E63" s="3" t="str">
        <f t="shared" si="8"/>
        <v>Sean</v>
      </c>
      <c r="F63" s="3" t="str">
        <f t="shared" si="9"/>
        <v>McDermott</v>
      </c>
      <c r="G63" s="2" t="str">
        <f t="shared" si="10"/>
        <v>M60</v>
      </c>
      <c r="H63" s="3" t="str">
        <f t="shared" si="11"/>
        <v>Driffield Striders</v>
      </c>
      <c r="I63">
        <v>51</v>
      </c>
      <c r="J63" t="s">
        <v>8</v>
      </c>
      <c r="K63" s="4">
        <v>50</v>
      </c>
      <c r="L63" s="2" t="str">
        <f t="shared" si="12"/>
        <v>M</v>
      </c>
      <c r="Q63" s="2"/>
      <c r="R63" s="2"/>
      <c r="T63" s="2"/>
    </row>
    <row r="64" spans="1:23">
      <c r="A64" s="2">
        <v>63</v>
      </c>
      <c r="B64" s="2">
        <v>31</v>
      </c>
      <c r="C64" s="2">
        <v>59</v>
      </c>
      <c r="E64" s="3" t="str">
        <f t="shared" si="8"/>
        <v>Neil</v>
      </c>
      <c r="F64" s="3" t="str">
        <f t="shared" si="9"/>
        <v>Musgrove</v>
      </c>
      <c r="G64" s="2" t="str">
        <f t="shared" si="10"/>
        <v>M</v>
      </c>
      <c r="H64" s="3" t="str">
        <f t="shared" si="11"/>
        <v>Selby Striders</v>
      </c>
      <c r="I64">
        <v>51</v>
      </c>
      <c r="J64" t="s">
        <v>8</v>
      </c>
      <c r="K64" s="4">
        <v>53</v>
      </c>
      <c r="L64" s="2" t="str">
        <f t="shared" si="12"/>
        <v>M</v>
      </c>
    </row>
    <row r="65" spans="1:25">
      <c r="A65" s="2">
        <v>64</v>
      </c>
      <c r="B65" s="2">
        <v>386</v>
      </c>
      <c r="C65" s="2">
        <v>60</v>
      </c>
      <c r="E65" s="3" t="str">
        <f t="shared" si="8"/>
        <v>Ian</v>
      </c>
      <c r="F65" s="3" t="str">
        <f t="shared" si="9"/>
        <v>McCoid</v>
      </c>
      <c r="G65" s="2" t="str">
        <f t="shared" si="10"/>
        <v>M55</v>
      </c>
      <c r="H65" s="3" t="str">
        <f t="shared" si="11"/>
        <v>City of Hull AC</v>
      </c>
      <c r="I65">
        <v>52</v>
      </c>
      <c r="J65" t="s">
        <v>8</v>
      </c>
      <c r="K65" s="4">
        <v>18</v>
      </c>
      <c r="L65" s="2" t="str">
        <f t="shared" si="12"/>
        <v>M</v>
      </c>
      <c r="N65" s="8" t="s">
        <v>22</v>
      </c>
      <c r="Q65" s="9" t="s">
        <v>23</v>
      </c>
      <c r="R65" s="9" t="s">
        <v>24</v>
      </c>
      <c r="S65" s="9" t="s">
        <v>25</v>
      </c>
      <c r="T65" s="9" t="s">
        <v>26</v>
      </c>
      <c r="W65" s="6" t="s">
        <v>10</v>
      </c>
      <c r="X65" s="6" t="s">
        <v>36</v>
      </c>
      <c r="Y65" s="11" t="s">
        <v>37</v>
      </c>
    </row>
    <row r="66" spans="1:25">
      <c r="A66" s="2">
        <v>65</v>
      </c>
      <c r="B66" s="2">
        <v>362</v>
      </c>
      <c r="C66" s="2">
        <v>61</v>
      </c>
      <c r="E66" s="3" t="str">
        <f t="shared" ref="E66:E97" si="14">VLOOKUP(B66,Entry,2,FALSE)</f>
        <v>Rupert</v>
      </c>
      <c r="F66" s="3" t="str">
        <f t="shared" ref="F66:F97" si="15">VLOOKUP(B66,Entry,3,FALSE)</f>
        <v>Wilkes</v>
      </c>
      <c r="G66" s="2" t="str">
        <f t="shared" ref="G66:G97" si="16">VLOOKUP(B66,Entry,4,FALSE)</f>
        <v>M45</v>
      </c>
      <c r="H66" s="3" t="str">
        <f t="shared" ref="H66:H97" si="17">VLOOKUP(B66,Entry,5,FALSE)</f>
        <v>City of Hull AC</v>
      </c>
      <c r="I66">
        <v>52</v>
      </c>
      <c r="J66" t="s">
        <v>8</v>
      </c>
      <c r="K66" s="4">
        <v>28</v>
      </c>
      <c r="L66" s="2" t="str">
        <f t="shared" ref="L66:L97" si="18">VLOOKUP(B66,Entry,6,FALSE)</f>
        <v>M</v>
      </c>
      <c r="N66" s="2">
        <v>1</v>
      </c>
      <c r="O66" s="10" t="s">
        <v>27</v>
      </c>
      <c r="Q66" s="2">
        <v>68</v>
      </c>
      <c r="R66" s="2">
        <v>63</v>
      </c>
      <c r="S66" s="2">
        <v>118</v>
      </c>
      <c r="T66" s="2">
        <v>56</v>
      </c>
      <c r="W66" s="2">
        <f t="shared" ref="W66:W73" si="19">SUM(Q66:V66)</f>
        <v>305</v>
      </c>
      <c r="X66" s="2">
        <f t="shared" ref="X66:X73" si="20">LARGE(Q66:V66,1)</f>
        <v>118</v>
      </c>
      <c r="Y66" s="12">
        <f t="shared" ref="Y66:Y73" si="21">W66-X66</f>
        <v>187</v>
      </c>
    </row>
    <row r="67" spans="1:25">
      <c r="A67" s="2">
        <v>66</v>
      </c>
      <c r="B67" s="2">
        <v>385</v>
      </c>
      <c r="C67" s="2">
        <v>62</v>
      </c>
      <c r="E67" s="3" t="str">
        <f t="shared" si="14"/>
        <v xml:space="preserve">Stuart </v>
      </c>
      <c r="F67" s="3" t="str">
        <f t="shared" si="15"/>
        <v>Buchan</v>
      </c>
      <c r="G67" s="2" t="str">
        <f t="shared" si="16"/>
        <v>M55</v>
      </c>
      <c r="H67" s="3" t="str">
        <f t="shared" si="17"/>
        <v>City of Hull AC</v>
      </c>
      <c r="I67">
        <v>52</v>
      </c>
      <c r="J67" t="s">
        <v>8</v>
      </c>
      <c r="K67" s="4">
        <v>39</v>
      </c>
      <c r="L67" s="2" t="str">
        <f t="shared" si="18"/>
        <v>M</v>
      </c>
      <c r="N67" s="2">
        <v>2</v>
      </c>
      <c r="O67" s="10" t="s">
        <v>28</v>
      </c>
      <c r="Q67" s="2">
        <v>109</v>
      </c>
      <c r="R67" s="2">
        <v>208</v>
      </c>
      <c r="S67" s="2">
        <v>81</v>
      </c>
      <c r="T67" s="2">
        <v>107</v>
      </c>
      <c r="W67" s="2">
        <f t="shared" si="19"/>
        <v>505</v>
      </c>
      <c r="X67" s="2">
        <f t="shared" si="20"/>
        <v>208</v>
      </c>
      <c r="Y67" s="12">
        <f t="shared" si="21"/>
        <v>297</v>
      </c>
    </row>
    <row r="68" spans="1:25">
      <c r="A68" s="2">
        <v>67</v>
      </c>
      <c r="B68" s="2">
        <v>209</v>
      </c>
      <c r="C68" s="2">
        <v>63</v>
      </c>
      <c r="E68" s="3" t="str">
        <f t="shared" si="14"/>
        <v xml:space="preserve">Andy </v>
      </c>
      <c r="F68" s="3" t="str">
        <f t="shared" si="15"/>
        <v>Curtis</v>
      </c>
      <c r="G68" s="2" t="str">
        <f t="shared" si="16"/>
        <v>M40</v>
      </c>
      <c r="H68" s="3" t="str">
        <f t="shared" si="17"/>
        <v>Scarborough AC</v>
      </c>
      <c r="I68">
        <v>52</v>
      </c>
      <c r="J68" t="s">
        <v>8</v>
      </c>
      <c r="K68" s="4">
        <v>59</v>
      </c>
      <c r="L68" s="2" t="str">
        <f t="shared" si="18"/>
        <v>M</v>
      </c>
      <c r="N68" s="2">
        <v>3</v>
      </c>
      <c r="O68" s="10" t="s">
        <v>14</v>
      </c>
      <c r="Q68" s="2">
        <v>124</v>
      </c>
      <c r="R68" s="2">
        <v>105</v>
      </c>
      <c r="S68" s="2">
        <v>129</v>
      </c>
      <c r="T68" s="2">
        <v>107</v>
      </c>
      <c r="W68" s="2">
        <f t="shared" si="19"/>
        <v>465</v>
      </c>
      <c r="X68" s="2">
        <f t="shared" si="20"/>
        <v>129</v>
      </c>
      <c r="Y68" s="12">
        <f t="shared" si="21"/>
        <v>336</v>
      </c>
    </row>
    <row r="69" spans="1:25">
      <c r="A69" s="2">
        <v>68</v>
      </c>
      <c r="B69" s="2">
        <v>189</v>
      </c>
      <c r="C69" s="2">
        <v>64</v>
      </c>
      <c r="E69" s="3" t="str">
        <f t="shared" si="14"/>
        <v>Dave</v>
      </c>
      <c r="F69" s="3" t="str">
        <f t="shared" si="15"/>
        <v>Shipley</v>
      </c>
      <c r="G69" s="2" t="str">
        <f t="shared" si="16"/>
        <v>M60</v>
      </c>
      <c r="H69" s="3" t="str">
        <f t="shared" si="17"/>
        <v>Scarborough AC</v>
      </c>
      <c r="I69">
        <v>53</v>
      </c>
      <c r="J69" t="s">
        <v>8</v>
      </c>
      <c r="K69" s="4">
        <v>8</v>
      </c>
      <c r="L69" s="2" t="str">
        <f t="shared" si="18"/>
        <v>M</v>
      </c>
      <c r="N69" s="2">
        <v>4</v>
      </c>
      <c r="O69" s="10" t="s">
        <v>30</v>
      </c>
      <c r="Q69" s="2">
        <v>502</v>
      </c>
      <c r="R69" s="2">
        <v>153</v>
      </c>
      <c r="S69" s="2">
        <v>115</v>
      </c>
      <c r="T69" s="2">
        <v>212</v>
      </c>
      <c r="W69" s="2">
        <f t="shared" si="19"/>
        <v>982</v>
      </c>
      <c r="X69" s="2">
        <f t="shared" si="20"/>
        <v>502</v>
      </c>
      <c r="Y69" s="12">
        <f t="shared" si="21"/>
        <v>480</v>
      </c>
    </row>
    <row r="70" spans="1:25">
      <c r="A70" s="2">
        <v>69</v>
      </c>
      <c r="B70" s="2">
        <v>387</v>
      </c>
      <c r="C70" s="2">
        <v>65</v>
      </c>
      <c r="E70" s="3" t="str">
        <f t="shared" si="14"/>
        <v>Yannick</v>
      </c>
      <c r="F70" s="3" t="str">
        <f t="shared" si="15"/>
        <v>Peron</v>
      </c>
      <c r="G70" s="2" t="str">
        <f t="shared" si="16"/>
        <v>M45</v>
      </c>
      <c r="H70" s="3" t="str">
        <f t="shared" si="17"/>
        <v>City of Hull AC</v>
      </c>
      <c r="I70">
        <v>53</v>
      </c>
      <c r="J70" t="s">
        <v>8</v>
      </c>
      <c r="K70" s="4">
        <v>15</v>
      </c>
      <c r="L70" s="2" t="str">
        <f t="shared" si="18"/>
        <v>M</v>
      </c>
      <c r="N70" s="2">
        <v>5</v>
      </c>
      <c r="O70" s="10" t="s">
        <v>15</v>
      </c>
      <c r="Q70" s="2">
        <v>190</v>
      </c>
      <c r="R70" s="2">
        <v>228</v>
      </c>
      <c r="S70" s="2">
        <v>179</v>
      </c>
      <c r="T70" s="2">
        <v>157</v>
      </c>
      <c r="W70" s="2">
        <f t="shared" si="19"/>
        <v>754</v>
      </c>
      <c r="X70" s="2">
        <f t="shared" si="20"/>
        <v>228</v>
      </c>
      <c r="Y70" s="12">
        <f t="shared" si="21"/>
        <v>526</v>
      </c>
    </row>
    <row r="71" spans="1:25">
      <c r="A71" s="2">
        <v>70</v>
      </c>
      <c r="B71" s="2">
        <v>290</v>
      </c>
      <c r="C71" s="2">
        <v>66</v>
      </c>
      <c r="E71" s="3" t="str">
        <f t="shared" si="14"/>
        <v xml:space="preserve">Steve </v>
      </c>
      <c r="F71" s="3" t="str">
        <f t="shared" si="15"/>
        <v>Evins</v>
      </c>
      <c r="G71" s="2" t="str">
        <f t="shared" si="16"/>
        <v>M45</v>
      </c>
      <c r="H71" s="3" t="str">
        <f t="shared" si="17"/>
        <v>Beverley AC</v>
      </c>
      <c r="I71">
        <v>53</v>
      </c>
      <c r="J71" t="s">
        <v>8</v>
      </c>
      <c r="K71" s="4">
        <v>30</v>
      </c>
      <c r="L71" s="2" t="str">
        <f t="shared" si="18"/>
        <v>M</v>
      </c>
      <c r="N71" s="2">
        <v>6</v>
      </c>
      <c r="O71" s="10" t="s">
        <v>17</v>
      </c>
      <c r="Q71" s="2">
        <v>144</v>
      </c>
      <c r="R71" s="2">
        <v>199</v>
      </c>
      <c r="S71" s="2">
        <v>211</v>
      </c>
      <c r="T71" s="2">
        <v>232</v>
      </c>
      <c r="W71" s="2">
        <f t="shared" si="19"/>
        <v>786</v>
      </c>
      <c r="X71" s="2">
        <f t="shared" si="20"/>
        <v>232</v>
      </c>
      <c r="Y71" s="12">
        <f t="shared" si="21"/>
        <v>554</v>
      </c>
    </row>
    <row r="72" spans="1:25">
      <c r="A72" s="2">
        <v>71</v>
      </c>
      <c r="B72" s="2">
        <v>426</v>
      </c>
      <c r="C72" s="2">
        <v>67</v>
      </c>
      <c r="E72" s="3" t="str">
        <f t="shared" si="14"/>
        <v>Marc</v>
      </c>
      <c r="F72" s="3" t="str">
        <f t="shared" si="15"/>
        <v>Cooper</v>
      </c>
      <c r="G72" s="2" t="str">
        <f t="shared" si="16"/>
        <v>M</v>
      </c>
      <c r="H72" s="3" t="str">
        <f t="shared" si="17"/>
        <v>City of Hull AC</v>
      </c>
      <c r="I72">
        <v>53</v>
      </c>
      <c r="J72" t="s">
        <v>8</v>
      </c>
      <c r="K72" s="4">
        <v>33</v>
      </c>
      <c r="L72" s="2" t="str">
        <f t="shared" si="18"/>
        <v>M</v>
      </c>
      <c r="N72" s="2">
        <v>7</v>
      </c>
      <c r="O72" s="10" t="s">
        <v>29</v>
      </c>
      <c r="Q72" s="2">
        <v>206</v>
      </c>
      <c r="R72" s="2">
        <v>143</v>
      </c>
      <c r="S72" s="2">
        <v>272</v>
      </c>
      <c r="T72" s="2">
        <v>236</v>
      </c>
      <c r="W72" s="2">
        <f t="shared" si="19"/>
        <v>857</v>
      </c>
      <c r="X72" s="2">
        <f t="shared" si="20"/>
        <v>272</v>
      </c>
      <c r="Y72" s="12">
        <f t="shared" si="21"/>
        <v>585</v>
      </c>
    </row>
    <row r="73" spans="1:25">
      <c r="A73" s="2">
        <v>72</v>
      </c>
      <c r="B73" s="2">
        <v>93</v>
      </c>
      <c r="C73" s="2">
        <v>68</v>
      </c>
      <c r="E73" s="3" t="str">
        <f t="shared" si="14"/>
        <v>Anthony</v>
      </c>
      <c r="F73" s="3" t="str">
        <f t="shared" si="15"/>
        <v>Hughes</v>
      </c>
      <c r="G73" s="2" t="str">
        <f t="shared" si="16"/>
        <v>M45</v>
      </c>
      <c r="H73" s="3" t="str">
        <f t="shared" si="17"/>
        <v>Bridlington Road Runners</v>
      </c>
      <c r="I73">
        <v>53</v>
      </c>
      <c r="J73" t="s">
        <v>8</v>
      </c>
      <c r="K73" s="4">
        <v>55</v>
      </c>
      <c r="L73" s="2" t="str">
        <f t="shared" si="18"/>
        <v>M</v>
      </c>
      <c r="N73" s="2">
        <v>8</v>
      </c>
      <c r="O73" s="10" t="s">
        <v>19</v>
      </c>
      <c r="Q73" s="2">
        <v>191</v>
      </c>
      <c r="R73" s="2">
        <v>316</v>
      </c>
      <c r="S73" s="2">
        <v>246</v>
      </c>
      <c r="T73" s="2">
        <v>284</v>
      </c>
      <c r="W73" s="2">
        <f t="shared" si="19"/>
        <v>1037</v>
      </c>
      <c r="X73" s="2">
        <f t="shared" si="20"/>
        <v>316</v>
      </c>
      <c r="Y73" s="12">
        <f t="shared" si="21"/>
        <v>721</v>
      </c>
    </row>
    <row r="74" spans="1:25">
      <c r="A74" s="2">
        <v>73</v>
      </c>
      <c r="B74" s="2">
        <v>338</v>
      </c>
      <c r="C74" s="2">
        <v>69</v>
      </c>
      <c r="E74" s="3" t="str">
        <f t="shared" si="14"/>
        <v>Grame</v>
      </c>
      <c r="F74" s="3" t="str">
        <f t="shared" si="15"/>
        <v>Pittaway</v>
      </c>
      <c r="G74" s="2" t="str">
        <f t="shared" si="16"/>
        <v>M40</v>
      </c>
      <c r="H74" s="3" t="str">
        <f t="shared" si="17"/>
        <v>Beverley AC</v>
      </c>
      <c r="I74">
        <v>54</v>
      </c>
      <c r="J74" t="s">
        <v>8</v>
      </c>
      <c r="K74" s="4">
        <v>10</v>
      </c>
      <c r="L74" s="2" t="str">
        <f t="shared" si="18"/>
        <v>M</v>
      </c>
      <c r="X74" s="2"/>
      <c r="Y74" s="13"/>
    </row>
    <row r="75" spans="1:25">
      <c r="A75" s="2">
        <v>74</v>
      </c>
      <c r="B75" s="2">
        <v>54</v>
      </c>
      <c r="C75" s="2">
        <v>70</v>
      </c>
      <c r="E75" s="3" t="str">
        <f t="shared" si="14"/>
        <v>Howard</v>
      </c>
      <c r="F75" s="3" t="str">
        <f t="shared" si="15"/>
        <v>Cross</v>
      </c>
      <c r="G75" s="2" t="str">
        <f t="shared" si="16"/>
        <v>M45</v>
      </c>
      <c r="H75" s="3" t="str">
        <f t="shared" si="17"/>
        <v>Pocklington Road Runners</v>
      </c>
      <c r="I75">
        <v>54</v>
      </c>
      <c r="J75" t="s">
        <v>8</v>
      </c>
      <c r="K75" s="4">
        <v>27</v>
      </c>
      <c r="L75" s="2" t="str">
        <f t="shared" si="18"/>
        <v>M</v>
      </c>
      <c r="X75" s="2"/>
      <c r="Y75" s="13"/>
    </row>
    <row r="76" spans="1:25">
      <c r="A76" s="2">
        <v>75</v>
      </c>
      <c r="B76" s="2">
        <v>213</v>
      </c>
      <c r="C76" s="2">
        <v>71</v>
      </c>
      <c r="E76" s="3" t="str">
        <f t="shared" si="14"/>
        <v xml:space="preserve">David </v>
      </c>
      <c r="F76" s="3" t="str">
        <f t="shared" si="15"/>
        <v>Fox</v>
      </c>
      <c r="G76" s="2" t="str">
        <f t="shared" si="16"/>
        <v>M65</v>
      </c>
      <c r="H76" s="3" t="str">
        <f t="shared" si="17"/>
        <v>Scarborough AC</v>
      </c>
      <c r="I76">
        <v>54</v>
      </c>
      <c r="J76" t="s">
        <v>8</v>
      </c>
      <c r="K76" s="4">
        <v>39</v>
      </c>
      <c r="L76" s="2" t="str">
        <f t="shared" si="18"/>
        <v>M</v>
      </c>
      <c r="X76" s="2"/>
      <c r="Y76" s="13"/>
    </row>
    <row r="77" spans="1:25">
      <c r="A77" s="2">
        <v>76</v>
      </c>
      <c r="B77" s="2">
        <v>240</v>
      </c>
      <c r="C77" s="2">
        <v>72</v>
      </c>
      <c r="E77" s="3" t="str">
        <f t="shared" si="14"/>
        <v>Del</v>
      </c>
      <c r="F77" s="3" t="str">
        <f t="shared" si="15"/>
        <v>Hand</v>
      </c>
      <c r="G77" s="2" t="str">
        <f t="shared" si="16"/>
        <v>M40</v>
      </c>
      <c r="H77" s="3" t="str">
        <f t="shared" si="17"/>
        <v>Scarborough AC</v>
      </c>
      <c r="I77">
        <v>54</v>
      </c>
      <c r="J77" t="s">
        <v>8</v>
      </c>
      <c r="K77" s="4">
        <v>44</v>
      </c>
      <c r="L77" s="2" t="str">
        <f t="shared" si="18"/>
        <v>M</v>
      </c>
      <c r="N77" s="8" t="s">
        <v>31</v>
      </c>
      <c r="Q77" s="9" t="s">
        <v>23</v>
      </c>
      <c r="R77" s="9" t="s">
        <v>24</v>
      </c>
      <c r="S77" s="9" t="s">
        <v>25</v>
      </c>
      <c r="T77" s="9" t="s">
        <v>26</v>
      </c>
      <c r="W77" s="6" t="s">
        <v>10</v>
      </c>
      <c r="X77" s="6" t="s">
        <v>36</v>
      </c>
      <c r="Y77" s="11" t="s">
        <v>37</v>
      </c>
    </row>
    <row r="78" spans="1:25">
      <c r="A78" s="2">
        <v>77</v>
      </c>
      <c r="B78" s="2">
        <v>151</v>
      </c>
      <c r="C78" s="2">
        <v>73</v>
      </c>
      <c r="E78" s="3" t="str">
        <f t="shared" si="14"/>
        <v>Simon</v>
      </c>
      <c r="F78" s="3" t="str">
        <f t="shared" si="15"/>
        <v>Starrett</v>
      </c>
      <c r="G78" s="2" t="str">
        <f t="shared" si="16"/>
        <v>M</v>
      </c>
      <c r="H78" s="3" t="str">
        <f t="shared" si="17"/>
        <v>Driffield Striders</v>
      </c>
      <c r="I78">
        <v>54</v>
      </c>
      <c r="J78" t="s">
        <v>8</v>
      </c>
      <c r="K78" s="4">
        <v>57</v>
      </c>
      <c r="L78" s="2" t="str">
        <f t="shared" si="18"/>
        <v>M</v>
      </c>
      <c r="N78" s="2">
        <v>1</v>
      </c>
      <c r="O78" s="10" t="s">
        <v>27</v>
      </c>
      <c r="Q78" s="2">
        <v>6</v>
      </c>
      <c r="R78" s="2">
        <v>6</v>
      </c>
      <c r="S78" s="2">
        <v>14</v>
      </c>
      <c r="T78" s="2">
        <v>14</v>
      </c>
      <c r="W78" s="2">
        <f t="shared" ref="W78:W85" si="22">SUM(Q78:V78)</f>
        <v>40</v>
      </c>
      <c r="X78" s="2">
        <f t="shared" ref="X78:X85" si="23">LARGE(Q78:V78,1)</f>
        <v>14</v>
      </c>
      <c r="Y78" s="12">
        <f t="shared" ref="Y78:Y85" si="24">W78-X78</f>
        <v>26</v>
      </c>
    </row>
    <row r="79" spans="1:25">
      <c r="A79" s="2">
        <v>78</v>
      </c>
      <c r="B79" s="2">
        <v>149</v>
      </c>
      <c r="C79" s="2">
        <v>74</v>
      </c>
      <c r="E79" s="3" t="str">
        <f t="shared" si="14"/>
        <v>Andrew</v>
      </c>
      <c r="F79" s="3" t="str">
        <f t="shared" si="15"/>
        <v>Boyes</v>
      </c>
      <c r="G79" s="2" t="str">
        <f t="shared" si="16"/>
        <v>M55</v>
      </c>
      <c r="H79" s="3" t="str">
        <f t="shared" si="17"/>
        <v>Driffield Striders</v>
      </c>
      <c r="I79">
        <v>55</v>
      </c>
      <c r="J79" t="s">
        <v>8</v>
      </c>
      <c r="K79" s="4">
        <v>1</v>
      </c>
      <c r="L79" s="2" t="str">
        <f t="shared" si="18"/>
        <v>M</v>
      </c>
      <c r="N79" s="2">
        <v>2</v>
      </c>
      <c r="O79" s="10" t="s">
        <v>19</v>
      </c>
      <c r="Q79" s="2">
        <v>40</v>
      </c>
      <c r="R79" s="2">
        <v>21</v>
      </c>
      <c r="S79" s="2">
        <v>30</v>
      </c>
      <c r="T79" s="2">
        <v>28</v>
      </c>
      <c r="W79" s="2">
        <f t="shared" si="22"/>
        <v>119</v>
      </c>
      <c r="X79" s="2">
        <f t="shared" si="23"/>
        <v>40</v>
      </c>
      <c r="Y79" s="12">
        <f t="shared" si="24"/>
        <v>79</v>
      </c>
    </row>
    <row r="80" spans="1:25">
      <c r="A80" s="2">
        <v>79</v>
      </c>
      <c r="B80" s="2">
        <v>4</v>
      </c>
      <c r="D80" s="2">
        <v>5</v>
      </c>
      <c r="E80" s="3" t="str">
        <f t="shared" si="14"/>
        <v>Paula</v>
      </c>
      <c r="F80" s="3" t="str">
        <f t="shared" si="15"/>
        <v>Fenteman</v>
      </c>
      <c r="G80" s="2" t="str">
        <f t="shared" si="16"/>
        <v>L35</v>
      </c>
      <c r="H80" s="3" t="str">
        <f t="shared" si="17"/>
        <v>Selby Striders</v>
      </c>
      <c r="I80">
        <v>55</v>
      </c>
      <c r="J80" t="s">
        <v>8</v>
      </c>
      <c r="K80" s="4">
        <v>3</v>
      </c>
      <c r="L80" s="2" t="str">
        <f t="shared" si="18"/>
        <v>F</v>
      </c>
      <c r="N80" s="2">
        <v>3</v>
      </c>
      <c r="O80" s="10" t="s">
        <v>32</v>
      </c>
      <c r="Q80" s="2">
        <v>34</v>
      </c>
      <c r="R80" s="2">
        <v>43</v>
      </c>
      <c r="S80" s="2">
        <v>14</v>
      </c>
      <c r="T80" s="2">
        <v>40</v>
      </c>
      <c r="W80" s="2">
        <f t="shared" si="22"/>
        <v>131</v>
      </c>
      <c r="X80" s="2">
        <f t="shared" si="23"/>
        <v>43</v>
      </c>
      <c r="Y80" s="12">
        <f t="shared" si="24"/>
        <v>88</v>
      </c>
    </row>
    <row r="81" spans="1:26">
      <c r="A81" s="2">
        <v>80</v>
      </c>
      <c r="B81" s="2">
        <v>423</v>
      </c>
      <c r="C81" s="2">
        <v>75</v>
      </c>
      <c r="E81" s="3" t="str">
        <f t="shared" si="14"/>
        <v>Jim</v>
      </c>
      <c r="F81" s="3" t="str">
        <f t="shared" si="15"/>
        <v>Coldwell</v>
      </c>
      <c r="G81" s="2" t="str">
        <f t="shared" si="16"/>
        <v>M</v>
      </c>
      <c r="H81" s="3" t="str">
        <f t="shared" si="17"/>
        <v>City of Hull AC</v>
      </c>
      <c r="I81">
        <v>55</v>
      </c>
      <c r="J81" t="s">
        <v>8</v>
      </c>
      <c r="K81" s="4">
        <v>8</v>
      </c>
      <c r="L81" s="2" t="str">
        <f t="shared" si="18"/>
        <v>M</v>
      </c>
      <c r="N81" s="2">
        <v>4</v>
      </c>
      <c r="O81" s="10" t="s">
        <v>14</v>
      </c>
      <c r="Q81" s="2">
        <v>50</v>
      </c>
      <c r="R81" s="2">
        <v>46</v>
      </c>
      <c r="S81" s="2">
        <v>52</v>
      </c>
      <c r="T81" s="2">
        <v>54</v>
      </c>
      <c r="W81" s="2">
        <f t="shared" si="22"/>
        <v>202</v>
      </c>
      <c r="X81" s="2">
        <f t="shared" si="23"/>
        <v>54</v>
      </c>
      <c r="Y81" s="12">
        <f t="shared" si="24"/>
        <v>148</v>
      </c>
    </row>
    <row r="82" spans="1:26">
      <c r="A82" s="2">
        <v>81</v>
      </c>
      <c r="B82" s="2">
        <v>397</v>
      </c>
      <c r="D82" s="2">
        <v>6</v>
      </c>
      <c r="E82" s="3" t="str">
        <f t="shared" si="14"/>
        <v>Corinna</v>
      </c>
      <c r="F82" s="3" t="str">
        <f t="shared" si="15"/>
        <v>Turner</v>
      </c>
      <c r="G82" s="2" t="str">
        <f t="shared" si="16"/>
        <v>L</v>
      </c>
      <c r="H82" s="3" t="str">
        <f t="shared" si="17"/>
        <v>City of Hull AC</v>
      </c>
      <c r="I82">
        <v>55</v>
      </c>
      <c r="J82" t="s">
        <v>8</v>
      </c>
      <c r="K82" s="4">
        <v>30</v>
      </c>
      <c r="L82" s="2" t="str">
        <f t="shared" si="18"/>
        <v>F</v>
      </c>
      <c r="N82" s="2">
        <v>5</v>
      </c>
      <c r="O82" s="10" t="s">
        <v>33</v>
      </c>
      <c r="Q82" s="2">
        <v>45</v>
      </c>
      <c r="R82" s="2">
        <v>45</v>
      </c>
      <c r="S82" s="2">
        <v>61</v>
      </c>
      <c r="T82" s="2">
        <v>60</v>
      </c>
      <c r="W82" s="2">
        <f t="shared" si="22"/>
        <v>211</v>
      </c>
      <c r="X82" s="2">
        <f t="shared" si="23"/>
        <v>61</v>
      </c>
      <c r="Y82" s="12">
        <f t="shared" si="24"/>
        <v>150</v>
      </c>
    </row>
    <row r="83" spans="1:26">
      <c r="A83" s="2">
        <v>82</v>
      </c>
      <c r="B83" s="2">
        <v>89</v>
      </c>
      <c r="C83" s="2">
        <v>76</v>
      </c>
      <c r="E83" s="3" t="str">
        <f t="shared" si="14"/>
        <v>Tristan</v>
      </c>
      <c r="F83" s="3" t="str">
        <f t="shared" si="15"/>
        <v>Featherby</v>
      </c>
      <c r="G83" s="2" t="str">
        <f t="shared" si="16"/>
        <v>M</v>
      </c>
      <c r="H83" s="3" t="str">
        <f t="shared" si="17"/>
        <v>Pocklington Road Runners</v>
      </c>
      <c r="I83">
        <v>55</v>
      </c>
      <c r="J83" t="s">
        <v>8</v>
      </c>
      <c r="K83" s="4">
        <v>41</v>
      </c>
      <c r="L83" s="2" t="str">
        <f t="shared" si="18"/>
        <v>M</v>
      </c>
      <c r="N83" s="2">
        <v>6</v>
      </c>
      <c r="O83" s="10" t="s">
        <v>34</v>
      </c>
      <c r="Q83" s="2">
        <v>112</v>
      </c>
      <c r="R83" s="2">
        <v>48</v>
      </c>
      <c r="S83" s="2">
        <v>78</v>
      </c>
      <c r="T83" s="2">
        <v>28</v>
      </c>
      <c r="W83" s="2">
        <f t="shared" si="22"/>
        <v>266</v>
      </c>
      <c r="X83" s="2">
        <f t="shared" si="23"/>
        <v>112</v>
      </c>
      <c r="Y83" s="12">
        <f t="shared" si="24"/>
        <v>154</v>
      </c>
    </row>
    <row r="84" spans="1:26">
      <c r="A84" s="2">
        <v>83</v>
      </c>
      <c r="B84" s="2">
        <v>376</v>
      </c>
      <c r="D84" s="2">
        <v>7</v>
      </c>
      <c r="E84" s="3" t="str">
        <f t="shared" si="14"/>
        <v>Pamela</v>
      </c>
      <c r="F84" s="3" t="str">
        <f t="shared" si="15"/>
        <v>Tarbet</v>
      </c>
      <c r="G84" s="2" t="str">
        <f t="shared" si="16"/>
        <v>L</v>
      </c>
      <c r="H84" s="3" t="str">
        <f t="shared" si="17"/>
        <v>City of Hull AC</v>
      </c>
      <c r="I84">
        <v>55</v>
      </c>
      <c r="J84" t="s">
        <v>8</v>
      </c>
      <c r="K84" s="4">
        <v>42</v>
      </c>
      <c r="L84" s="2" t="str">
        <f t="shared" si="18"/>
        <v>F</v>
      </c>
      <c r="N84" s="2">
        <v>7</v>
      </c>
      <c r="O84" s="10" t="s">
        <v>13</v>
      </c>
      <c r="Q84" s="2">
        <v>55</v>
      </c>
      <c r="R84" s="2">
        <v>106</v>
      </c>
      <c r="S84" s="2">
        <v>103</v>
      </c>
      <c r="T84" s="2">
        <v>84</v>
      </c>
      <c r="W84" s="2">
        <f t="shared" si="22"/>
        <v>348</v>
      </c>
      <c r="X84" s="2">
        <f t="shared" si="23"/>
        <v>106</v>
      </c>
      <c r="Y84" s="12">
        <f t="shared" si="24"/>
        <v>242</v>
      </c>
    </row>
    <row r="85" spans="1:26">
      <c r="A85" s="2">
        <v>84</v>
      </c>
      <c r="B85" s="2">
        <v>50</v>
      </c>
      <c r="D85" s="2">
        <v>8</v>
      </c>
      <c r="E85" s="3" t="str">
        <f t="shared" si="14"/>
        <v>Emma</v>
      </c>
      <c r="F85" s="3" t="str">
        <f t="shared" si="15"/>
        <v>Simmons</v>
      </c>
      <c r="G85" s="2" t="str">
        <f t="shared" si="16"/>
        <v>L35</v>
      </c>
      <c r="H85" s="3" t="str">
        <f t="shared" si="17"/>
        <v>Pocklington Road Runners</v>
      </c>
      <c r="I85">
        <v>55</v>
      </c>
      <c r="J85" t="s">
        <v>8</v>
      </c>
      <c r="K85" s="4">
        <v>49</v>
      </c>
      <c r="L85" s="2" t="str">
        <f t="shared" si="18"/>
        <v>F</v>
      </c>
      <c r="N85" s="2">
        <v>8</v>
      </c>
      <c r="O85" s="10" t="s">
        <v>15</v>
      </c>
      <c r="Q85" s="2">
        <v>140</v>
      </c>
      <c r="R85" s="2">
        <v>168</v>
      </c>
      <c r="S85" s="2">
        <v>150</v>
      </c>
      <c r="T85" s="2">
        <v>143</v>
      </c>
      <c r="W85" s="2">
        <f t="shared" si="22"/>
        <v>601</v>
      </c>
      <c r="X85" s="2">
        <f t="shared" si="23"/>
        <v>168</v>
      </c>
      <c r="Y85" s="12">
        <f t="shared" si="24"/>
        <v>433</v>
      </c>
    </row>
    <row r="86" spans="1:26">
      <c r="A86" s="2">
        <v>85</v>
      </c>
      <c r="B86" s="2">
        <v>262</v>
      </c>
      <c r="C86" s="2">
        <v>77</v>
      </c>
      <c r="E86" s="3" t="str">
        <f t="shared" si="14"/>
        <v>Tom</v>
      </c>
      <c r="F86" s="3" t="str">
        <f t="shared" si="15"/>
        <v>Bramham</v>
      </c>
      <c r="G86" s="2" t="str">
        <f t="shared" si="16"/>
        <v>M</v>
      </c>
      <c r="H86" s="3" t="str">
        <f t="shared" si="17"/>
        <v>Goole Viking Striders</v>
      </c>
      <c r="I86">
        <v>55</v>
      </c>
      <c r="J86" t="s">
        <v>8</v>
      </c>
      <c r="K86" s="4">
        <v>51</v>
      </c>
      <c r="L86" s="2" t="str">
        <f t="shared" si="18"/>
        <v>M</v>
      </c>
      <c r="S86"/>
      <c r="T86" s="2"/>
      <c r="Y86" s="2"/>
      <c r="Z86" s="13"/>
    </row>
    <row r="87" spans="1:26">
      <c r="A87" s="2">
        <v>86</v>
      </c>
      <c r="B87" s="2">
        <v>419</v>
      </c>
      <c r="C87" s="2">
        <v>78</v>
      </c>
      <c r="E87" s="3" t="str">
        <f t="shared" si="14"/>
        <v>Richard</v>
      </c>
      <c r="F87" s="3" t="str">
        <f t="shared" si="15"/>
        <v>Winder</v>
      </c>
      <c r="G87" s="2" t="str">
        <f t="shared" si="16"/>
        <v>M60</v>
      </c>
      <c r="H87" s="3" t="str">
        <f t="shared" si="17"/>
        <v>City of Hull AC</v>
      </c>
      <c r="I87">
        <v>56</v>
      </c>
      <c r="J87" t="s">
        <v>8</v>
      </c>
      <c r="K87" s="4">
        <v>11</v>
      </c>
      <c r="L87" s="2" t="str">
        <f t="shared" si="18"/>
        <v>M</v>
      </c>
      <c r="O87" s="2"/>
      <c r="P87" s="2"/>
      <c r="Q87" s="2"/>
      <c r="R87" s="2"/>
    </row>
    <row r="88" spans="1:26">
      <c r="A88" s="2">
        <v>87</v>
      </c>
      <c r="B88" s="2">
        <v>242</v>
      </c>
      <c r="C88" s="2">
        <v>79</v>
      </c>
      <c r="E88" s="3" t="str">
        <f t="shared" si="14"/>
        <v>Dave</v>
      </c>
      <c r="F88" s="3" t="str">
        <f t="shared" si="15"/>
        <v>Hanney</v>
      </c>
      <c r="G88" s="2" t="str">
        <f t="shared" si="16"/>
        <v>M60</v>
      </c>
      <c r="H88" s="3" t="str">
        <f t="shared" si="17"/>
        <v>Goole Viking Striders</v>
      </c>
      <c r="I88">
        <v>56</v>
      </c>
      <c r="J88" t="s">
        <v>8</v>
      </c>
      <c r="K88" s="4">
        <v>21</v>
      </c>
      <c r="L88" s="2" t="str">
        <f t="shared" si="18"/>
        <v>M</v>
      </c>
      <c r="O88" s="2"/>
      <c r="P88" s="2"/>
      <c r="Q88" s="2"/>
      <c r="R88" s="2"/>
    </row>
    <row r="89" spans="1:26">
      <c r="A89" s="2">
        <v>88</v>
      </c>
      <c r="B89" s="2">
        <v>53</v>
      </c>
      <c r="C89" s="2">
        <v>80</v>
      </c>
      <c r="E89" s="3" t="str">
        <f t="shared" si="14"/>
        <v>Paul</v>
      </c>
      <c r="F89" s="3" t="str">
        <f t="shared" si="15"/>
        <v>Eastwood</v>
      </c>
      <c r="G89" s="2" t="str">
        <f t="shared" si="16"/>
        <v>M40</v>
      </c>
      <c r="H89" s="3" t="str">
        <f t="shared" si="17"/>
        <v>Pocklington Road Runners</v>
      </c>
      <c r="I89">
        <v>56</v>
      </c>
      <c r="J89" t="s">
        <v>8</v>
      </c>
      <c r="K89" s="4">
        <v>22</v>
      </c>
      <c r="L89" s="2" t="str">
        <f t="shared" si="18"/>
        <v>M</v>
      </c>
      <c r="O89" s="2"/>
      <c r="P89" s="2"/>
      <c r="Q89" s="2"/>
      <c r="R89" s="2"/>
    </row>
    <row r="90" spans="1:26">
      <c r="A90" s="2">
        <v>89</v>
      </c>
      <c r="B90" s="2">
        <v>71</v>
      </c>
      <c r="D90" s="2">
        <v>9</v>
      </c>
      <c r="E90" s="3" t="str">
        <f t="shared" si="14"/>
        <v>Pip</v>
      </c>
      <c r="F90" s="3" t="str">
        <f t="shared" si="15"/>
        <v>Britton</v>
      </c>
      <c r="G90" s="2" t="str">
        <f t="shared" si="16"/>
        <v xml:space="preserve">F </v>
      </c>
      <c r="H90" s="3" t="str">
        <f t="shared" si="17"/>
        <v>Pocklington Road Runners</v>
      </c>
      <c r="I90">
        <v>56</v>
      </c>
      <c r="J90" t="s">
        <v>8</v>
      </c>
      <c r="K90" s="4">
        <v>28</v>
      </c>
      <c r="L90" s="2" t="str">
        <f t="shared" si="18"/>
        <v>F</v>
      </c>
      <c r="O90" s="2"/>
      <c r="P90" s="2"/>
      <c r="Q90" s="2"/>
      <c r="R90" s="2"/>
    </row>
    <row r="91" spans="1:26">
      <c r="A91" s="2">
        <v>90</v>
      </c>
      <c r="B91" s="2">
        <v>422</v>
      </c>
      <c r="D91" s="2">
        <v>10</v>
      </c>
      <c r="E91" s="3" t="str">
        <f t="shared" si="14"/>
        <v>Lorna</v>
      </c>
      <c r="F91" s="3" t="str">
        <f t="shared" si="15"/>
        <v>Fallon</v>
      </c>
      <c r="G91" s="2" t="str">
        <f t="shared" si="16"/>
        <v>L</v>
      </c>
      <c r="H91" s="3" t="str">
        <f t="shared" si="17"/>
        <v>City of Hull AC</v>
      </c>
      <c r="I91">
        <v>56</v>
      </c>
      <c r="J91" t="s">
        <v>8</v>
      </c>
      <c r="K91" s="4">
        <v>36</v>
      </c>
      <c r="L91" s="2" t="str">
        <f t="shared" si="18"/>
        <v>F</v>
      </c>
      <c r="O91" s="2"/>
      <c r="P91" s="2"/>
      <c r="Q91" s="2"/>
      <c r="R91" s="2"/>
    </row>
    <row r="92" spans="1:26">
      <c r="A92" s="2">
        <v>91</v>
      </c>
      <c r="B92" s="2">
        <v>41</v>
      </c>
      <c r="D92" s="2">
        <v>11</v>
      </c>
      <c r="E92" s="3" t="str">
        <f t="shared" si="14"/>
        <v>Georgina</v>
      </c>
      <c r="F92" s="3" t="str">
        <f t="shared" si="15"/>
        <v>Lundy</v>
      </c>
      <c r="G92" s="2" t="str">
        <f t="shared" si="16"/>
        <v>L</v>
      </c>
      <c r="H92" s="3" t="str">
        <f t="shared" si="17"/>
        <v>Pocklington Road Runners</v>
      </c>
      <c r="I92">
        <v>56</v>
      </c>
      <c r="J92" t="s">
        <v>8</v>
      </c>
      <c r="K92" s="4">
        <v>48</v>
      </c>
      <c r="L92" s="2" t="str">
        <f t="shared" si="18"/>
        <v>F</v>
      </c>
    </row>
    <row r="93" spans="1:26">
      <c r="A93" s="2">
        <v>92</v>
      </c>
      <c r="B93" s="2">
        <v>186</v>
      </c>
      <c r="C93" s="2">
        <v>81</v>
      </c>
      <c r="E93" s="3" t="str">
        <f t="shared" si="14"/>
        <v xml:space="preserve">Mark </v>
      </c>
      <c r="F93" s="3" t="str">
        <f t="shared" si="15"/>
        <v>May</v>
      </c>
      <c r="G93" s="2" t="str">
        <f t="shared" si="16"/>
        <v>M50</v>
      </c>
      <c r="H93" s="3" t="str">
        <f t="shared" si="17"/>
        <v>Scarborough AC</v>
      </c>
      <c r="I93">
        <v>56</v>
      </c>
      <c r="J93" t="s">
        <v>8</v>
      </c>
      <c r="K93" s="4">
        <v>59</v>
      </c>
      <c r="L93" s="2" t="str">
        <f t="shared" si="18"/>
        <v>M</v>
      </c>
    </row>
    <row r="94" spans="1:26">
      <c r="A94" s="2">
        <v>93</v>
      </c>
      <c r="B94" s="2">
        <v>221</v>
      </c>
      <c r="C94" s="2">
        <v>82</v>
      </c>
      <c r="E94" s="3" t="str">
        <f t="shared" si="14"/>
        <v xml:space="preserve">David </v>
      </c>
      <c r="F94" s="3" t="str">
        <f t="shared" si="15"/>
        <v>Field</v>
      </c>
      <c r="G94" s="2" t="str">
        <f t="shared" si="16"/>
        <v>M50</v>
      </c>
      <c r="H94" s="3" t="str">
        <f t="shared" si="17"/>
        <v>Scarborough AC</v>
      </c>
      <c r="I94">
        <v>57</v>
      </c>
      <c r="J94" t="s">
        <v>8</v>
      </c>
      <c r="K94" s="4">
        <v>15</v>
      </c>
      <c r="L94" s="2" t="str">
        <f t="shared" si="18"/>
        <v>M</v>
      </c>
    </row>
    <row r="95" spans="1:26">
      <c r="A95" s="2">
        <v>94</v>
      </c>
      <c r="B95" s="2">
        <v>429</v>
      </c>
      <c r="C95" s="2">
        <v>83</v>
      </c>
      <c r="E95" s="3" t="str">
        <f t="shared" si="14"/>
        <v>Trevor</v>
      </c>
      <c r="F95" s="3" t="str">
        <f t="shared" si="15"/>
        <v>Misson</v>
      </c>
      <c r="G95" s="2" t="str">
        <f t="shared" si="16"/>
        <v>M55</v>
      </c>
      <c r="H95" s="3" t="str">
        <f t="shared" si="17"/>
        <v>City of Hull AC</v>
      </c>
      <c r="I95">
        <v>57</v>
      </c>
      <c r="J95" t="s">
        <v>8</v>
      </c>
      <c r="K95" s="4">
        <v>26</v>
      </c>
      <c r="L95" s="2" t="str">
        <f t="shared" si="18"/>
        <v>M</v>
      </c>
    </row>
    <row r="96" spans="1:26">
      <c r="A96" s="2">
        <v>95</v>
      </c>
      <c r="B96" s="2">
        <v>249</v>
      </c>
      <c r="C96" s="2">
        <v>84</v>
      </c>
      <c r="E96" s="3" t="str">
        <f t="shared" si="14"/>
        <v>Steve</v>
      </c>
      <c r="F96" s="3" t="str">
        <f t="shared" si="15"/>
        <v>Whitlam</v>
      </c>
      <c r="G96" s="2" t="str">
        <f t="shared" si="16"/>
        <v>M50</v>
      </c>
      <c r="H96" s="3" t="str">
        <f t="shared" si="17"/>
        <v>Goole Viking Striders</v>
      </c>
      <c r="I96">
        <v>57</v>
      </c>
      <c r="J96" t="s">
        <v>8</v>
      </c>
      <c r="K96" s="4">
        <v>41</v>
      </c>
      <c r="L96" s="2" t="str">
        <f t="shared" si="18"/>
        <v>M</v>
      </c>
    </row>
    <row r="97" spans="1:12">
      <c r="A97" s="2">
        <v>96</v>
      </c>
      <c r="B97" s="2">
        <v>98</v>
      </c>
      <c r="D97" s="2">
        <v>12</v>
      </c>
      <c r="E97" s="3" t="str">
        <f t="shared" si="14"/>
        <v>Janet</v>
      </c>
      <c r="F97" s="3" t="str">
        <f t="shared" si="15"/>
        <v>Potter</v>
      </c>
      <c r="G97" s="2" t="str">
        <f t="shared" si="16"/>
        <v>L60</v>
      </c>
      <c r="H97" s="3" t="str">
        <f t="shared" si="17"/>
        <v>Bridlington Road Runners</v>
      </c>
      <c r="I97">
        <v>57</v>
      </c>
      <c r="J97" t="s">
        <v>8</v>
      </c>
      <c r="K97" s="4">
        <v>53</v>
      </c>
      <c r="L97" s="2" t="str">
        <f t="shared" si="18"/>
        <v>F</v>
      </c>
    </row>
    <row r="98" spans="1:12">
      <c r="A98" s="2">
        <v>97</v>
      </c>
      <c r="B98" s="2">
        <v>19</v>
      </c>
      <c r="C98" s="2">
        <v>85</v>
      </c>
      <c r="E98" s="3" t="str">
        <f t="shared" ref="E98:E129" si="25">VLOOKUP(B98,Entry,2,FALSE)</f>
        <v>Alan</v>
      </c>
      <c r="F98" s="3" t="str">
        <f t="shared" ref="F98:F129" si="26">VLOOKUP(B98,Entry,3,FALSE)</f>
        <v>Marshall</v>
      </c>
      <c r="G98" s="2" t="str">
        <f t="shared" ref="G98:G129" si="27">VLOOKUP(B98,Entry,4,FALSE)</f>
        <v>M50</v>
      </c>
      <c r="H98" s="3" t="str">
        <f t="shared" ref="H98:H129" si="28">VLOOKUP(B98,Entry,5,FALSE)</f>
        <v>Selby Striders</v>
      </c>
      <c r="I98">
        <v>58</v>
      </c>
      <c r="J98" t="s">
        <v>8</v>
      </c>
      <c r="K98" s="4">
        <v>11</v>
      </c>
      <c r="L98" s="2" t="str">
        <f t="shared" ref="L98:L129" si="29">VLOOKUP(B98,Entry,6,FALSE)</f>
        <v>M</v>
      </c>
    </row>
    <row r="99" spans="1:12">
      <c r="A99" s="2">
        <v>98</v>
      </c>
      <c r="B99" s="2">
        <v>24</v>
      </c>
      <c r="C99" s="2">
        <v>86</v>
      </c>
      <c r="E99" s="3" t="str">
        <f t="shared" si="25"/>
        <v xml:space="preserve">Stephen </v>
      </c>
      <c r="F99" s="3" t="str">
        <f t="shared" si="26"/>
        <v>Headley</v>
      </c>
      <c r="G99" s="2" t="str">
        <f t="shared" si="27"/>
        <v>M50</v>
      </c>
      <c r="H99" s="3" t="str">
        <f t="shared" si="28"/>
        <v>Selby Striders</v>
      </c>
      <c r="I99">
        <v>58</v>
      </c>
      <c r="J99" t="s">
        <v>8</v>
      </c>
      <c r="K99" s="4">
        <v>54</v>
      </c>
      <c r="L99" s="2" t="str">
        <f t="shared" si="29"/>
        <v>M</v>
      </c>
    </row>
    <row r="100" spans="1:12">
      <c r="A100" s="2">
        <v>99</v>
      </c>
      <c r="B100" s="2">
        <v>424</v>
      </c>
      <c r="C100" s="2">
        <v>87</v>
      </c>
      <c r="E100" s="3" t="str">
        <f t="shared" si="25"/>
        <v xml:space="preserve">Patrick </v>
      </c>
      <c r="F100" s="3" t="str">
        <f t="shared" si="26"/>
        <v>Walker</v>
      </c>
      <c r="G100" s="2" t="str">
        <f t="shared" si="27"/>
        <v>M40</v>
      </c>
      <c r="H100" s="3" t="str">
        <f t="shared" si="28"/>
        <v>City of Hull AC</v>
      </c>
      <c r="I100">
        <v>58</v>
      </c>
      <c r="J100" t="s">
        <v>8</v>
      </c>
      <c r="K100" s="4">
        <v>57</v>
      </c>
      <c r="L100" s="2" t="str">
        <f t="shared" si="29"/>
        <v>M</v>
      </c>
    </row>
    <row r="101" spans="1:12">
      <c r="A101" s="2">
        <v>100</v>
      </c>
      <c r="B101" s="2">
        <v>411</v>
      </c>
      <c r="D101" s="2">
        <v>13</v>
      </c>
      <c r="E101" s="3" t="str">
        <f t="shared" si="25"/>
        <v>Hannah</v>
      </c>
      <c r="F101" s="3" t="str">
        <f t="shared" si="26"/>
        <v xml:space="preserve">Harne </v>
      </c>
      <c r="G101" s="2" t="str">
        <f t="shared" si="27"/>
        <v>L</v>
      </c>
      <c r="H101" s="3" t="str">
        <f t="shared" si="28"/>
        <v>City of Hull AC</v>
      </c>
      <c r="I101">
        <v>59</v>
      </c>
      <c r="J101" t="s">
        <v>8</v>
      </c>
      <c r="K101" s="4">
        <v>23</v>
      </c>
      <c r="L101" s="2" t="str">
        <f t="shared" si="29"/>
        <v>F</v>
      </c>
    </row>
    <row r="102" spans="1:12">
      <c r="A102" s="2">
        <v>101</v>
      </c>
      <c r="B102" s="2">
        <v>244</v>
      </c>
      <c r="C102" s="2">
        <v>88</v>
      </c>
      <c r="E102" s="3" t="str">
        <f t="shared" si="25"/>
        <v>Steve</v>
      </c>
      <c r="F102" s="3" t="str">
        <f t="shared" si="26"/>
        <v>Lund</v>
      </c>
      <c r="G102" s="2" t="str">
        <f t="shared" si="27"/>
        <v>M55</v>
      </c>
      <c r="H102" s="3" t="str">
        <f t="shared" si="28"/>
        <v>Goole Viking Striders</v>
      </c>
      <c r="I102">
        <v>59</v>
      </c>
      <c r="J102" t="s">
        <v>8</v>
      </c>
      <c r="K102" s="4">
        <v>32</v>
      </c>
      <c r="L102" s="2" t="str">
        <f t="shared" si="29"/>
        <v>M</v>
      </c>
    </row>
    <row r="103" spans="1:12">
      <c r="A103" s="2">
        <v>102</v>
      </c>
      <c r="B103" s="2">
        <v>425</v>
      </c>
      <c r="D103" s="2">
        <v>14</v>
      </c>
      <c r="E103" s="3" t="str">
        <f t="shared" si="25"/>
        <v>Lucy</v>
      </c>
      <c r="F103" s="3" t="str">
        <f t="shared" si="26"/>
        <v>Khan</v>
      </c>
      <c r="G103" s="2" t="str">
        <f t="shared" si="27"/>
        <v>L45</v>
      </c>
      <c r="H103" s="3" t="str">
        <f t="shared" si="28"/>
        <v>City of Hull AC</v>
      </c>
      <c r="I103">
        <v>59</v>
      </c>
      <c r="J103" t="s">
        <v>8</v>
      </c>
      <c r="K103" s="4">
        <v>43</v>
      </c>
      <c r="L103" s="2" t="str">
        <f t="shared" si="29"/>
        <v>F</v>
      </c>
    </row>
    <row r="104" spans="1:12">
      <c r="A104" s="2">
        <v>103</v>
      </c>
      <c r="B104" s="2">
        <v>319</v>
      </c>
      <c r="C104" s="2">
        <v>89</v>
      </c>
      <c r="E104" s="3" t="str">
        <f t="shared" si="25"/>
        <v xml:space="preserve">Peter </v>
      </c>
      <c r="F104" s="3" t="str">
        <f t="shared" si="26"/>
        <v>Watkinson</v>
      </c>
      <c r="G104" s="2" t="str">
        <f t="shared" si="27"/>
        <v>M60</v>
      </c>
      <c r="H104" s="3" t="str">
        <f t="shared" si="28"/>
        <v>Beverley AC</v>
      </c>
      <c r="I104">
        <v>59</v>
      </c>
      <c r="J104" t="s">
        <v>8</v>
      </c>
      <c r="K104" s="4">
        <v>45</v>
      </c>
      <c r="L104" s="2" t="str">
        <f t="shared" si="29"/>
        <v>M</v>
      </c>
    </row>
    <row r="105" spans="1:12">
      <c r="A105" s="2">
        <v>104</v>
      </c>
      <c r="B105" s="2">
        <v>94</v>
      </c>
      <c r="D105" s="2">
        <v>15</v>
      </c>
      <c r="E105" s="3" t="str">
        <f t="shared" si="25"/>
        <v>Emma</v>
      </c>
      <c r="F105" s="3" t="str">
        <f t="shared" si="26"/>
        <v>Artley</v>
      </c>
      <c r="G105" s="2" t="str">
        <f t="shared" si="27"/>
        <v>L35</v>
      </c>
      <c r="H105" s="3" t="str">
        <f t="shared" si="28"/>
        <v>Bridlington Road Runners</v>
      </c>
      <c r="I105">
        <v>59</v>
      </c>
      <c r="J105" t="s">
        <v>8</v>
      </c>
      <c r="K105" s="4">
        <v>59</v>
      </c>
      <c r="L105" s="2" t="str">
        <f t="shared" si="29"/>
        <v>F</v>
      </c>
    </row>
    <row r="106" spans="1:12">
      <c r="A106" s="2">
        <v>105</v>
      </c>
      <c r="B106" s="2">
        <v>96</v>
      </c>
      <c r="C106" s="2">
        <v>90</v>
      </c>
      <c r="E106" s="3" t="str">
        <f t="shared" si="25"/>
        <v>Alan</v>
      </c>
      <c r="F106" s="3" t="str">
        <f t="shared" si="26"/>
        <v>Clayton</v>
      </c>
      <c r="G106" s="2" t="str">
        <f t="shared" si="27"/>
        <v>M60</v>
      </c>
      <c r="H106" s="3" t="str">
        <f t="shared" si="28"/>
        <v>Bridlington Road Runners</v>
      </c>
      <c r="I106">
        <v>59</v>
      </c>
      <c r="J106" t="s">
        <v>8</v>
      </c>
      <c r="K106" s="4">
        <v>59</v>
      </c>
      <c r="L106" s="2" t="str">
        <f t="shared" si="29"/>
        <v>M</v>
      </c>
    </row>
    <row r="107" spans="1:12">
      <c r="A107" s="2">
        <v>106</v>
      </c>
      <c r="B107" s="2">
        <v>40</v>
      </c>
      <c r="C107" s="2">
        <v>91</v>
      </c>
      <c r="E107" s="3" t="str">
        <f t="shared" si="25"/>
        <v>Nick</v>
      </c>
      <c r="F107" s="3" t="str">
        <f t="shared" si="26"/>
        <v>Summerton</v>
      </c>
      <c r="G107" s="2" t="str">
        <f t="shared" si="27"/>
        <v>M</v>
      </c>
      <c r="H107" s="3" t="str">
        <f t="shared" si="28"/>
        <v>Selby Striders</v>
      </c>
      <c r="I107">
        <v>60</v>
      </c>
      <c r="J107" t="s">
        <v>8</v>
      </c>
      <c r="K107" s="4">
        <v>9</v>
      </c>
      <c r="L107" s="2" t="str">
        <f t="shared" si="29"/>
        <v>M</v>
      </c>
    </row>
    <row r="108" spans="1:12">
      <c r="A108" s="2">
        <v>107</v>
      </c>
      <c r="B108" s="2">
        <v>171</v>
      </c>
      <c r="C108" s="2">
        <v>92</v>
      </c>
      <c r="E108" s="3" t="str">
        <f t="shared" si="25"/>
        <v>Chris</v>
      </c>
      <c r="F108" s="3" t="str">
        <f t="shared" si="26"/>
        <v>Bourne</v>
      </c>
      <c r="G108" s="2" t="str">
        <f t="shared" si="27"/>
        <v>M45</v>
      </c>
      <c r="H108" s="3" t="str">
        <f t="shared" si="28"/>
        <v>Scarborough AC</v>
      </c>
      <c r="I108">
        <v>60</v>
      </c>
      <c r="J108" t="s">
        <v>8</v>
      </c>
      <c r="K108" s="4">
        <v>32</v>
      </c>
      <c r="L108" s="2" t="str">
        <f t="shared" si="29"/>
        <v>M</v>
      </c>
    </row>
    <row r="109" spans="1:12">
      <c r="A109" s="2">
        <v>108</v>
      </c>
      <c r="B109" s="2">
        <v>399</v>
      </c>
      <c r="D109" s="2">
        <v>16</v>
      </c>
      <c r="E109" s="3" t="str">
        <f t="shared" si="25"/>
        <v>Tania</v>
      </c>
      <c r="F109" s="3" t="str">
        <f t="shared" si="26"/>
        <v>Cream</v>
      </c>
      <c r="G109" s="2" t="str">
        <f t="shared" si="27"/>
        <v>L50</v>
      </c>
      <c r="H109" s="3" t="str">
        <f t="shared" si="28"/>
        <v>City of Hull AC</v>
      </c>
      <c r="I109">
        <v>60</v>
      </c>
      <c r="J109" t="s">
        <v>8</v>
      </c>
      <c r="K109" s="4">
        <v>40</v>
      </c>
      <c r="L109" s="2" t="str">
        <f t="shared" si="29"/>
        <v>F</v>
      </c>
    </row>
    <row r="110" spans="1:12">
      <c r="A110" s="2">
        <v>109</v>
      </c>
      <c r="B110" s="2">
        <v>106</v>
      </c>
      <c r="D110" s="2">
        <v>17</v>
      </c>
      <c r="E110" s="3" t="str">
        <f t="shared" si="25"/>
        <v>Justine</v>
      </c>
      <c r="F110" s="3" t="str">
        <f t="shared" si="26"/>
        <v>Sutcliffe</v>
      </c>
      <c r="G110" s="2" t="str">
        <f t="shared" si="27"/>
        <v>L40</v>
      </c>
      <c r="H110" s="3" t="str">
        <f t="shared" si="28"/>
        <v>Bridlington Road Runners</v>
      </c>
      <c r="I110">
        <v>60</v>
      </c>
      <c r="J110" t="s">
        <v>8</v>
      </c>
      <c r="K110" s="4">
        <v>43</v>
      </c>
      <c r="L110" s="2" t="str">
        <f t="shared" si="29"/>
        <v>F</v>
      </c>
    </row>
    <row r="111" spans="1:12">
      <c r="A111" s="2">
        <v>110</v>
      </c>
      <c r="B111" s="2">
        <v>232</v>
      </c>
      <c r="D111" s="2">
        <v>18</v>
      </c>
      <c r="E111" s="3" t="str">
        <f t="shared" si="25"/>
        <v>Anna</v>
      </c>
      <c r="F111" s="3" t="str">
        <f t="shared" si="26"/>
        <v>Martin</v>
      </c>
      <c r="G111" s="2" t="str">
        <f t="shared" si="27"/>
        <v>L</v>
      </c>
      <c r="H111" s="3" t="str">
        <f t="shared" si="28"/>
        <v>Scarborough AC</v>
      </c>
      <c r="I111">
        <v>61</v>
      </c>
      <c r="J111" t="s">
        <v>8</v>
      </c>
      <c r="K111" s="4">
        <v>9</v>
      </c>
      <c r="L111" s="2" t="str">
        <f t="shared" si="29"/>
        <v>F</v>
      </c>
    </row>
    <row r="112" spans="1:12">
      <c r="A112" s="2">
        <v>111</v>
      </c>
      <c r="B112" s="2">
        <v>312</v>
      </c>
      <c r="C112" s="2">
        <v>93</v>
      </c>
      <c r="E112" s="3" t="str">
        <f t="shared" si="25"/>
        <v>James</v>
      </c>
      <c r="F112" s="3" t="str">
        <f t="shared" si="26"/>
        <v>Durham</v>
      </c>
      <c r="G112" s="2" t="str">
        <f t="shared" si="27"/>
        <v>M</v>
      </c>
      <c r="H112" s="3" t="str">
        <f t="shared" si="28"/>
        <v>Beverley AC</v>
      </c>
      <c r="I112">
        <v>61</v>
      </c>
      <c r="J112" t="s">
        <v>8</v>
      </c>
      <c r="K112" s="4">
        <v>28</v>
      </c>
      <c r="L112" s="2" t="str">
        <f t="shared" si="29"/>
        <v>M</v>
      </c>
    </row>
    <row r="113" spans="1:12">
      <c r="A113" s="2">
        <v>112</v>
      </c>
      <c r="B113" s="2">
        <v>9</v>
      </c>
      <c r="D113" s="2">
        <v>19</v>
      </c>
      <c r="E113" s="3" t="str">
        <f t="shared" si="25"/>
        <v>Jodie</v>
      </c>
      <c r="F113" s="3" t="str">
        <f t="shared" si="26"/>
        <v>Smith</v>
      </c>
      <c r="G113" s="2" t="str">
        <f t="shared" si="27"/>
        <v>L40</v>
      </c>
      <c r="H113" s="3" t="str">
        <f t="shared" si="28"/>
        <v>Selby Striders</v>
      </c>
      <c r="I113">
        <v>61</v>
      </c>
      <c r="J113" t="s">
        <v>8</v>
      </c>
      <c r="K113" s="4">
        <v>41</v>
      </c>
      <c r="L113" s="2" t="str">
        <f t="shared" si="29"/>
        <v>F</v>
      </c>
    </row>
    <row r="114" spans="1:12">
      <c r="A114" s="2">
        <v>113</v>
      </c>
      <c r="B114" s="2">
        <v>235</v>
      </c>
      <c r="D114" s="2">
        <v>20</v>
      </c>
      <c r="E114" s="3" t="str">
        <f t="shared" si="25"/>
        <v>Sarah</v>
      </c>
      <c r="F114" s="3" t="str">
        <f t="shared" si="26"/>
        <v>Casey</v>
      </c>
      <c r="G114" s="2">
        <f t="shared" si="27"/>
        <v>0</v>
      </c>
      <c r="H114" s="3" t="str">
        <f t="shared" si="28"/>
        <v>Scarborough AC</v>
      </c>
      <c r="I114">
        <v>61</v>
      </c>
      <c r="J114" t="s">
        <v>8</v>
      </c>
      <c r="K114" s="4">
        <v>41</v>
      </c>
      <c r="L114" s="2" t="str">
        <f t="shared" si="29"/>
        <v>F</v>
      </c>
    </row>
    <row r="115" spans="1:12">
      <c r="A115" s="2">
        <v>114</v>
      </c>
      <c r="B115" s="2">
        <v>394</v>
      </c>
      <c r="C115" s="2">
        <v>94</v>
      </c>
      <c r="E115" s="3" t="str">
        <f t="shared" si="25"/>
        <v>Steve</v>
      </c>
      <c r="F115" s="3" t="str">
        <f t="shared" si="26"/>
        <v>Coveney</v>
      </c>
      <c r="G115" s="2" t="str">
        <f t="shared" si="27"/>
        <v>M60</v>
      </c>
      <c r="H115" s="3" t="str">
        <f t="shared" si="28"/>
        <v>City of Hull AC</v>
      </c>
      <c r="I115">
        <v>62</v>
      </c>
      <c r="J115" t="s">
        <v>8</v>
      </c>
      <c r="K115" s="4">
        <v>20</v>
      </c>
      <c r="L115" s="2" t="str">
        <f t="shared" si="29"/>
        <v>M</v>
      </c>
    </row>
    <row r="116" spans="1:12">
      <c r="A116" s="2">
        <v>115</v>
      </c>
      <c r="B116" s="2">
        <v>318</v>
      </c>
      <c r="C116" s="2">
        <v>95</v>
      </c>
      <c r="E116" s="3" t="str">
        <f t="shared" si="25"/>
        <v xml:space="preserve">Stephen </v>
      </c>
      <c r="F116" s="3" t="str">
        <f t="shared" si="26"/>
        <v>Richmond</v>
      </c>
      <c r="G116" s="2" t="str">
        <f t="shared" si="27"/>
        <v>M60</v>
      </c>
      <c r="H116" s="3" t="str">
        <f t="shared" si="28"/>
        <v>Beverley AC</v>
      </c>
      <c r="I116">
        <v>62</v>
      </c>
      <c r="J116" t="s">
        <v>8</v>
      </c>
      <c r="K116" s="4">
        <v>28</v>
      </c>
      <c r="L116" s="2" t="str">
        <f t="shared" si="29"/>
        <v>M</v>
      </c>
    </row>
    <row r="117" spans="1:12">
      <c r="A117" s="2">
        <v>116</v>
      </c>
      <c r="B117" s="2">
        <v>421</v>
      </c>
      <c r="D117" s="2">
        <v>21</v>
      </c>
      <c r="E117" s="3" t="str">
        <f t="shared" si="25"/>
        <v>Sarah</v>
      </c>
      <c r="F117" s="3" t="str">
        <f t="shared" si="26"/>
        <v>Marshall</v>
      </c>
      <c r="G117" s="2" t="str">
        <f t="shared" si="27"/>
        <v>L35</v>
      </c>
      <c r="H117" s="3" t="str">
        <f t="shared" si="28"/>
        <v>City of Hull AC</v>
      </c>
      <c r="I117">
        <v>62</v>
      </c>
      <c r="J117" t="s">
        <v>8</v>
      </c>
      <c r="K117" s="4">
        <v>39</v>
      </c>
      <c r="L117" s="2" t="str">
        <f t="shared" si="29"/>
        <v>F</v>
      </c>
    </row>
    <row r="118" spans="1:12">
      <c r="A118" s="2">
        <v>117</v>
      </c>
      <c r="B118" s="2">
        <v>201</v>
      </c>
      <c r="C118" s="2">
        <v>96</v>
      </c>
      <c r="E118" s="3" t="str">
        <f t="shared" si="25"/>
        <v>Mally</v>
      </c>
      <c r="F118" s="3" t="str">
        <f t="shared" si="26"/>
        <v>Sweetlove</v>
      </c>
      <c r="G118" s="2" t="str">
        <f t="shared" si="27"/>
        <v>M65</v>
      </c>
      <c r="H118" s="3" t="str">
        <f t="shared" si="28"/>
        <v>Scarborough AC</v>
      </c>
      <c r="I118">
        <v>62</v>
      </c>
      <c r="J118" t="s">
        <v>8</v>
      </c>
      <c r="K118" s="4">
        <v>42</v>
      </c>
      <c r="L118" s="2" t="str">
        <f t="shared" si="29"/>
        <v>M</v>
      </c>
    </row>
    <row r="119" spans="1:12">
      <c r="A119" s="2">
        <v>118</v>
      </c>
      <c r="B119" s="2">
        <v>115</v>
      </c>
      <c r="D119" s="2">
        <v>22</v>
      </c>
      <c r="E119" s="3" t="str">
        <f t="shared" si="25"/>
        <v>Cathy</v>
      </c>
      <c r="F119" s="3" t="str">
        <f t="shared" si="26"/>
        <v>Wood</v>
      </c>
      <c r="G119" s="2" t="str">
        <f t="shared" si="27"/>
        <v>L35</v>
      </c>
      <c r="H119" s="3" t="str">
        <f t="shared" si="28"/>
        <v>Bridlington Road Runners</v>
      </c>
      <c r="I119">
        <v>62</v>
      </c>
      <c r="J119" t="s">
        <v>8</v>
      </c>
      <c r="K119" s="4">
        <v>51</v>
      </c>
      <c r="L119" s="2" t="str">
        <f t="shared" si="29"/>
        <v>F</v>
      </c>
    </row>
    <row r="120" spans="1:12">
      <c r="A120" s="2">
        <v>119</v>
      </c>
      <c r="B120" s="2">
        <v>20</v>
      </c>
      <c r="C120" s="2">
        <v>97</v>
      </c>
      <c r="E120" s="3" t="str">
        <f t="shared" si="25"/>
        <v>Dave</v>
      </c>
      <c r="F120" s="3" t="str">
        <f t="shared" si="26"/>
        <v>Kellett</v>
      </c>
      <c r="G120" s="2" t="str">
        <f t="shared" si="27"/>
        <v>M55</v>
      </c>
      <c r="H120" s="3" t="str">
        <f t="shared" si="28"/>
        <v>Selby Striders</v>
      </c>
      <c r="I120">
        <v>62</v>
      </c>
      <c r="J120" t="s">
        <v>8</v>
      </c>
      <c r="K120" s="4">
        <v>53</v>
      </c>
      <c r="L120" s="2" t="str">
        <f t="shared" si="29"/>
        <v>M</v>
      </c>
    </row>
    <row r="121" spans="1:12">
      <c r="A121" s="2">
        <v>120</v>
      </c>
      <c r="B121" s="2">
        <v>17</v>
      </c>
      <c r="C121" s="2">
        <v>98</v>
      </c>
      <c r="E121" s="3" t="str">
        <f t="shared" si="25"/>
        <v>Phil</v>
      </c>
      <c r="F121" s="3" t="str">
        <f t="shared" si="26"/>
        <v>Alford</v>
      </c>
      <c r="G121" s="2" t="str">
        <f t="shared" si="27"/>
        <v>M45</v>
      </c>
      <c r="H121" s="3" t="str">
        <f t="shared" si="28"/>
        <v>Selby Striders</v>
      </c>
      <c r="I121">
        <v>62</v>
      </c>
      <c r="J121" t="s">
        <v>8</v>
      </c>
      <c r="K121" s="4">
        <v>56</v>
      </c>
      <c r="L121" s="2" t="str">
        <f t="shared" si="29"/>
        <v>M</v>
      </c>
    </row>
    <row r="122" spans="1:12">
      <c r="A122" s="2">
        <v>121</v>
      </c>
      <c r="B122" s="2">
        <v>3</v>
      </c>
      <c r="D122" s="2">
        <v>23</v>
      </c>
      <c r="E122" s="3" t="str">
        <f t="shared" si="25"/>
        <v>Andrea</v>
      </c>
      <c r="F122" s="3" t="str">
        <f t="shared" si="26"/>
        <v>Whitehead</v>
      </c>
      <c r="G122" s="2" t="str">
        <f t="shared" si="27"/>
        <v>L</v>
      </c>
      <c r="H122" s="3" t="str">
        <f t="shared" si="28"/>
        <v>Selby Striders</v>
      </c>
      <c r="I122">
        <v>63</v>
      </c>
      <c r="J122" t="s">
        <v>8</v>
      </c>
      <c r="K122" s="4">
        <v>3</v>
      </c>
      <c r="L122" s="2" t="str">
        <f t="shared" si="29"/>
        <v>F</v>
      </c>
    </row>
    <row r="123" spans="1:12">
      <c r="A123" s="2">
        <v>122</v>
      </c>
      <c r="B123" s="2">
        <v>202</v>
      </c>
      <c r="D123" s="2">
        <v>24</v>
      </c>
      <c r="E123" s="3" t="str">
        <f t="shared" si="25"/>
        <v>Fay</v>
      </c>
      <c r="F123" s="3" t="str">
        <f t="shared" si="26"/>
        <v xml:space="preserve"> Hethershaw</v>
      </c>
      <c r="G123" s="2" t="str">
        <f t="shared" si="27"/>
        <v>L40</v>
      </c>
      <c r="H123" s="3" t="str">
        <f t="shared" si="28"/>
        <v>Scarborough AC</v>
      </c>
      <c r="I123">
        <v>63</v>
      </c>
      <c r="J123" t="s">
        <v>8</v>
      </c>
      <c r="K123" s="4">
        <v>9</v>
      </c>
      <c r="L123" s="2" t="str">
        <f t="shared" si="29"/>
        <v>F</v>
      </c>
    </row>
    <row r="124" spans="1:12">
      <c r="A124" s="2">
        <v>123</v>
      </c>
      <c r="B124" s="2">
        <v>483</v>
      </c>
      <c r="C124" s="2">
        <v>99</v>
      </c>
      <c r="E124" s="3" t="str">
        <f t="shared" si="25"/>
        <v>Glenn</v>
      </c>
      <c r="F124" s="3" t="str">
        <f t="shared" si="26"/>
        <v>Shelton</v>
      </c>
      <c r="G124" s="2" t="str">
        <f t="shared" si="27"/>
        <v>M55</v>
      </c>
      <c r="H124" s="3" t="str">
        <f t="shared" si="28"/>
        <v>Scarborough AC</v>
      </c>
      <c r="I124">
        <v>63</v>
      </c>
      <c r="J124" t="s">
        <v>8</v>
      </c>
      <c r="K124" s="4">
        <v>18</v>
      </c>
      <c r="L124" s="2" t="str">
        <f t="shared" si="29"/>
        <v>M</v>
      </c>
    </row>
    <row r="125" spans="1:12">
      <c r="A125" s="2">
        <v>124</v>
      </c>
      <c r="B125" s="2">
        <v>307</v>
      </c>
      <c r="D125" s="2">
        <v>25</v>
      </c>
      <c r="E125" s="3" t="str">
        <f t="shared" si="25"/>
        <v>Fiona</v>
      </c>
      <c r="F125" s="3" t="str">
        <f t="shared" si="26"/>
        <v>Holland</v>
      </c>
      <c r="G125" s="2" t="str">
        <f t="shared" si="27"/>
        <v>L45</v>
      </c>
      <c r="H125" s="3" t="str">
        <f t="shared" si="28"/>
        <v>Beverley AC</v>
      </c>
      <c r="I125">
        <v>63</v>
      </c>
      <c r="J125" t="s">
        <v>8</v>
      </c>
      <c r="K125" s="4">
        <v>23</v>
      </c>
      <c r="L125" s="2" t="str">
        <f t="shared" si="29"/>
        <v>F</v>
      </c>
    </row>
    <row r="126" spans="1:12">
      <c r="A126" s="2">
        <v>125</v>
      </c>
      <c r="B126" s="2">
        <v>22</v>
      </c>
      <c r="C126" s="2">
        <v>100</v>
      </c>
      <c r="E126" s="3" t="str">
        <f t="shared" si="25"/>
        <v xml:space="preserve">Mark </v>
      </c>
      <c r="F126" s="3" t="str">
        <f t="shared" si="26"/>
        <v>Allitt</v>
      </c>
      <c r="G126" s="2" t="str">
        <f t="shared" si="27"/>
        <v>M55</v>
      </c>
      <c r="H126" s="3" t="str">
        <f t="shared" si="28"/>
        <v>Selby Striders</v>
      </c>
      <c r="I126">
        <v>63</v>
      </c>
      <c r="J126" t="s">
        <v>8</v>
      </c>
      <c r="K126" s="4">
        <v>36</v>
      </c>
      <c r="L126" s="2" t="str">
        <f t="shared" si="29"/>
        <v>M</v>
      </c>
    </row>
    <row r="127" spans="1:12">
      <c r="A127" s="2">
        <v>126</v>
      </c>
      <c r="B127" s="2">
        <v>271</v>
      </c>
      <c r="D127" s="2">
        <v>26</v>
      </c>
      <c r="E127" s="3" t="str">
        <f t="shared" si="25"/>
        <v>Nicole</v>
      </c>
      <c r="F127" s="3" t="str">
        <f t="shared" si="26"/>
        <v>Masterman</v>
      </c>
      <c r="G127" s="2" t="str">
        <f t="shared" si="27"/>
        <v>L</v>
      </c>
      <c r="H127" s="3" t="str">
        <f t="shared" si="28"/>
        <v>Goole Viking Striders</v>
      </c>
      <c r="I127">
        <v>63</v>
      </c>
      <c r="J127" t="s">
        <v>8</v>
      </c>
      <c r="K127" s="4">
        <v>37</v>
      </c>
      <c r="L127" s="2" t="str">
        <f t="shared" si="29"/>
        <v>F</v>
      </c>
    </row>
    <row r="128" spans="1:12">
      <c r="A128" s="2">
        <v>127</v>
      </c>
      <c r="B128" s="2">
        <v>265</v>
      </c>
      <c r="C128" s="2">
        <v>101</v>
      </c>
      <c r="E128" s="3">
        <f t="shared" si="25"/>
        <v>0</v>
      </c>
      <c r="F128" s="3">
        <f t="shared" si="26"/>
        <v>0</v>
      </c>
      <c r="G128" s="2">
        <f t="shared" si="27"/>
        <v>0</v>
      </c>
      <c r="H128" s="3" t="str">
        <f t="shared" si="28"/>
        <v>Goole Viking Striders</v>
      </c>
      <c r="I128">
        <v>63</v>
      </c>
      <c r="J128" t="s">
        <v>8</v>
      </c>
      <c r="K128" s="4">
        <v>38</v>
      </c>
      <c r="L128" s="2">
        <f t="shared" si="29"/>
        <v>0</v>
      </c>
    </row>
    <row r="129" spans="1:12">
      <c r="A129" s="2">
        <v>128</v>
      </c>
      <c r="B129" s="2">
        <v>337</v>
      </c>
      <c r="D129" s="2">
        <v>27</v>
      </c>
      <c r="E129" s="3" t="str">
        <f t="shared" si="25"/>
        <v>Linda</v>
      </c>
      <c r="F129" s="3" t="str">
        <f t="shared" si="26"/>
        <v>Pashby</v>
      </c>
      <c r="G129" s="2" t="str">
        <f t="shared" si="27"/>
        <v>L45</v>
      </c>
      <c r="H129" s="3" t="str">
        <f t="shared" si="28"/>
        <v>Beverley AC</v>
      </c>
      <c r="I129">
        <v>63</v>
      </c>
      <c r="J129" t="s">
        <v>8</v>
      </c>
      <c r="K129" s="4">
        <v>41</v>
      </c>
      <c r="L129" s="2" t="str">
        <f t="shared" si="29"/>
        <v>F</v>
      </c>
    </row>
    <row r="130" spans="1:12">
      <c r="A130" s="2">
        <v>129</v>
      </c>
      <c r="B130" s="2">
        <v>172</v>
      </c>
      <c r="D130" s="2">
        <v>28</v>
      </c>
      <c r="E130" s="3" t="str">
        <f t="shared" ref="E130:E166" si="30">VLOOKUP(B130,Entry,2,FALSE)</f>
        <v>Lisa</v>
      </c>
      <c r="F130" s="3" t="str">
        <f t="shared" ref="F130:F166" si="31">VLOOKUP(B130,Entry,3,FALSE)</f>
        <v>Bourne</v>
      </c>
      <c r="G130" s="2" t="str">
        <f t="shared" ref="G130:G166" si="32">VLOOKUP(B130,Entry,4,FALSE)</f>
        <v>L45</v>
      </c>
      <c r="H130" s="3" t="str">
        <f t="shared" ref="H130:H166" si="33">VLOOKUP(B130,Entry,5,FALSE)</f>
        <v>Scarborough AC</v>
      </c>
      <c r="I130">
        <v>63</v>
      </c>
      <c r="J130" t="s">
        <v>8</v>
      </c>
      <c r="K130" s="4">
        <v>48</v>
      </c>
      <c r="L130" s="2" t="str">
        <f t="shared" ref="L130:L166" si="34">VLOOKUP(B130,Entry,6,FALSE)</f>
        <v>F</v>
      </c>
    </row>
    <row r="131" spans="1:12">
      <c r="A131" s="2">
        <v>130</v>
      </c>
      <c r="B131" s="2">
        <v>120</v>
      </c>
      <c r="D131" s="2">
        <v>29</v>
      </c>
      <c r="E131" s="3" t="str">
        <f t="shared" si="30"/>
        <v>April</v>
      </c>
      <c r="F131" s="3" t="str">
        <f t="shared" si="31"/>
        <v>Exley</v>
      </c>
      <c r="G131" s="2" t="str">
        <f t="shared" si="32"/>
        <v>L35</v>
      </c>
      <c r="H131" s="3" t="str">
        <f t="shared" si="33"/>
        <v>Bridlington Road Runners</v>
      </c>
      <c r="I131">
        <v>64</v>
      </c>
      <c r="J131" t="s">
        <v>8</v>
      </c>
      <c r="K131" s="4">
        <v>0</v>
      </c>
      <c r="L131" s="2" t="str">
        <f t="shared" si="34"/>
        <v>F</v>
      </c>
    </row>
    <row r="132" spans="1:12">
      <c r="A132" s="2">
        <v>131</v>
      </c>
      <c r="B132" s="2">
        <v>118</v>
      </c>
      <c r="D132" s="2">
        <v>30</v>
      </c>
      <c r="E132" s="3" t="str">
        <f t="shared" si="30"/>
        <v xml:space="preserve">Liz </v>
      </c>
      <c r="F132" s="3" t="str">
        <f t="shared" si="31"/>
        <v>Stevenson</v>
      </c>
      <c r="G132" s="2" t="str">
        <f t="shared" si="32"/>
        <v>L35</v>
      </c>
      <c r="H132" s="3" t="str">
        <f t="shared" si="33"/>
        <v>Bridlington Road Runners</v>
      </c>
      <c r="I132">
        <v>64</v>
      </c>
      <c r="J132" t="s">
        <v>8</v>
      </c>
      <c r="K132" s="4">
        <v>0</v>
      </c>
      <c r="L132" s="2" t="str">
        <f t="shared" si="34"/>
        <v>F</v>
      </c>
    </row>
    <row r="133" spans="1:12">
      <c r="A133" s="2">
        <v>132</v>
      </c>
      <c r="B133" s="2">
        <v>176</v>
      </c>
      <c r="C133" s="2">
        <v>102</v>
      </c>
      <c r="E133" s="3" t="str">
        <f t="shared" si="30"/>
        <v>Paul</v>
      </c>
      <c r="F133" s="3" t="str">
        <f t="shared" si="31"/>
        <v>Chapman</v>
      </c>
      <c r="G133" s="2" t="str">
        <f t="shared" si="32"/>
        <v>M45</v>
      </c>
      <c r="H133" s="3" t="str">
        <f t="shared" si="33"/>
        <v>Scarborough AC</v>
      </c>
      <c r="I133">
        <v>64</v>
      </c>
      <c r="J133" t="s">
        <v>8</v>
      </c>
      <c r="K133" s="4">
        <v>9</v>
      </c>
      <c r="L133" s="2" t="str">
        <f t="shared" si="34"/>
        <v>M</v>
      </c>
    </row>
    <row r="134" spans="1:12">
      <c r="A134" s="2">
        <v>133</v>
      </c>
      <c r="B134" s="2">
        <v>274</v>
      </c>
      <c r="D134" s="2">
        <v>31</v>
      </c>
      <c r="E134" s="3" t="str">
        <f t="shared" si="30"/>
        <v>Rachel</v>
      </c>
      <c r="F134" s="3" t="str">
        <f t="shared" si="31"/>
        <v>Byas</v>
      </c>
      <c r="G134" s="2" t="str">
        <f t="shared" si="32"/>
        <v>L50</v>
      </c>
      <c r="H134" s="3" t="str">
        <f t="shared" si="33"/>
        <v>Goole Viking Striders</v>
      </c>
      <c r="I134">
        <v>64</v>
      </c>
      <c r="J134" t="s">
        <v>8</v>
      </c>
      <c r="K134" s="4">
        <v>30</v>
      </c>
      <c r="L134" s="2" t="str">
        <f t="shared" si="34"/>
        <v>F</v>
      </c>
    </row>
    <row r="135" spans="1:12">
      <c r="A135" s="2">
        <v>134</v>
      </c>
      <c r="B135" s="2">
        <v>335</v>
      </c>
      <c r="D135" s="2">
        <v>32</v>
      </c>
      <c r="E135" s="3" t="str">
        <f t="shared" si="30"/>
        <v>Fiona</v>
      </c>
      <c r="F135" s="3" t="str">
        <f t="shared" si="31"/>
        <v>Oakes</v>
      </c>
      <c r="G135" s="2" t="str">
        <f t="shared" si="32"/>
        <v>L40</v>
      </c>
      <c r="H135" s="3" t="str">
        <f t="shared" si="33"/>
        <v>Beverley AC</v>
      </c>
      <c r="I135">
        <v>65</v>
      </c>
      <c r="J135" t="s">
        <v>8</v>
      </c>
      <c r="K135" s="4">
        <v>1</v>
      </c>
      <c r="L135" s="2" t="str">
        <f t="shared" si="34"/>
        <v>F</v>
      </c>
    </row>
    <row r="136" spans="1:12">
      <c r="A136" s="2">
        <v>135</v>
      </c>
      <c r="B136" s="2">
        <v>184</v>
      </c>
      <c r="D136" s="2">
        <v>33</v>
      </c>
      <c r="E136" s="3" t="str">
        <f t="shared" si="30"/>
        <v>Jayne</v>
      </c>
      <c r="F136" s="3" t="str">
        <f t="shared" si="31"/>
        <v>Graves</v>
      </c>
      <c r="G136" s="2" t="str">
        <f t="shared" si="32"/>
        <v>L50</v>
      </c>
      <c r="H136" s="3" t="str">
        <f t="shared" si="33"/>
        <v>Scarborough AC</v>
      </c>
      <c r="I136">
        <v>65</v>
      </c>
      <c r="J136" t="s">
        <v>8</v>
      </c>
      <c r="K136" s="4">
        <v>3</v>
      </c>
      <c r="L136" s="2" t="str">
        <f t="shared" si="34"/>
        <v>F</v>
      </c>
    </row>
    <row r="137" spans="1:12">
      <c r="A137" s="2">
        <v>136</v>
      </c>
      <c r="B137" s="2">
        <v>46</v>
      </c>
      <c r="D137" s="2">
        <v>34</v>
      </c>
      <c r="E137" s="3" t="str">
        <f t="shared" si="30"/>
        <v>Tracey</v>
      </c>
      <c r="F137" s="3" t="str">
        <f t="shared" si="31"/>
        <v>Holden</v>
      </c>
      <c r="G137" s="2" t="str">
        <f t="shared" si="32"/>
        <v>L45</v>
      </c>
      <c r="H137" s="3" t="str">
        <f t="shared" si="33"/>
        <v>Pocklington Road Runners</v>
      </c>
      <c r="I137">
        <v>65</v>
      </c>
      <c r="J137" t="s">
        <v>8</v>
      </c>
      <c r="K137" s="4">
        <v>16</v>
      </c>
      <c r="L137" s="2" t="str">
        <f t="shared" si="34"/>
        <v>F</v>
      </c>
    </row>
    <row r="138" spans="1:12">
      <c r="A138" s="2">
        <v>137</v>
      </c>
      <c r="B138" s="2">
        <v>228</v>
      </c>
      <c r="D138" s="2">
        <v>35</v>
      </c>
      <c r="E138" s="3" t="str">
        <f t="shared" si="30"/>
        <v>Lorraine</v>
      </c>
      <c r="F138" s="3" t="str">
        <f t="shared" si="31"/>
        <v>Hewitt</v>
      </c>
      <c r="G138" s="2" t="str">
        <f t="shared" si="32"/>
        <v>L45</v>
      </c>
      <c r="H138" s="3" t="str">
        <f t="shared" si="33"/>
        <v>Scarborough AC</v>
      </c>
      <c r="I138">
        <v>65</v>
      </c>
      <c r="J138" t="s">
        <v>8</v>
      </c>
      <c r="K138" s="4">
        <v>18</v>
      </c>
      <c r="L138" s="2" t="str">
        <f t="shared" si="34"/>
        <v>F</v>
      </c>
    </row>
    <row r="139" spans="1:12">
      <c r="A139" s="2">
        <v>138</v>
      </c>
      <c r="B139" s="2">
        <v>33</v>
      </c>
      <c r="C139" s="2">
        <v>103</v>
      </c>
      <c r="E139" s="3" t="str">
        <f t="shared" si="30"/>
        <v xml:space="preserve">Stephen </v>
      </c>
      <c r="F139" s="3" t="str">
        <f t="shared" si="31"/>
        <v>Hopwood</v>
      </c>
      <c r="G139" s="2" t="str">
        <f t="shared" si="32"/>
        <v>M45</v>
      </c>
      <c r="H139" s="3" t="str">
        <f t="shared" si="33"/>
        <v>Selby Striders</v>
      </c>
      <c r="I139">
        <v>65</v>
      </c>
      <c r="J139" t="s">
        <v>8</v>
      </c>
      <c r="K139" s="4">
        <v>38</v>
      </c>
      <c r="L139" s="2" t="str">
        <f t="shared" si="34"/>
        <v>M</v>
      </c>
    </row>
    <row r="140" spans="1:12">
      <c r="A140" s="2">
        <v>139</v>
      </c>
      <c r="B140" s="2">
        <v>57</v>
      </c>
      <c r="C140" s="2">
        <v>104</v>
      </c>
      <c r="E140" s="3" t="str">
        <f t="shared" si="30"/>
        <v>Alan</v>
      </c>
      <c r="F140" s="3" t="str">
        <f t="shared" si="31"/>
        <v>Kendra</v>
      </c>
      <c r="G140" s="2" t="str">
        <f t="shared" si="32"/>
        <v>M50</v>
      </c>
      <c r="H140" s="3" t="str">
        <f t="shared" si="33"/>
        <v>Pocklington Road Runners</v>
      </c>
      <c r="I140">
        <v>66</v>
      </c>
      <c r="J140" t="s">
        <v>8</v>
      </c>
      <c r="K140" s="4">
        <v>20</v>
      </c>
      <c r="L140" s="2" t="str">
        <f t="shared" si="34"/>
        <v>M</v>
      </c>
    </row>
    <row r="141" spans="1:12">
      <c r="A141" s="2">
        <v>140</v>
      </c>
      <c r="B141" s="2">
        <v>6</v>
      </c>
      <c r="D141" s="2">
        <v>36</v>
      </c>
      <c r="E141" s="3" t="str">
        <f t="shared" si="30"/>
        <v>Felicity</v>
      </c>
      <c r="F141" s="3" t="str">
        <f t="shared" si="31"/>
        <v>Caddick</v>
      </c>
      <c r="G141" s="2" t="str">
        <f t="shared" si="32"/>
        <v>L35</v>
      </c>
      <c r="H141" s="3" t="str">
        <f t="shared" si="33"/>
        <v>Selby Striders</v>
      </c>
      <c r="I141">
        <v>66</v>
      </c>
      <c r="J141" t="s">
        <v>8</v>
      </c>
      <c r="K141" s="4">
        <v>36</v>
      </c>
      <c r="L141" s="2" t="str">
        <f t="shared" si="34"/>
        <v>F</v>
      </c>
    </row>
    <row r="142" spans="1:12">
      <c r="A142" s="2">
        <v>141</v>
      </c>
      <c r="B142" s="2">
        <v>109</v>
      </c>
      <c r="D142" s="2">
        <v>37</v>
      </c>
      <c r="E142" s="3" t="str">
        <f t="shared" si="30"/>
        <v>Dominque</v>
      </c>
      <c r="F142" s="3" t="str">
        <f t="shared" si="31"/>
        <v>Webster</v>
      </c>
      <c r="G142" s="2" t="str">
        <f t="shared" si="32"/>
        <v>L40</v>
      </c>
      <c r="H142" s="3" t="str">
        <f t="shared" si="33"/>
        <v>Bridlington Road Runners</v>
      </c>
      <c r="I142">
        <v>66</v>
      </c>
      <c r="J142" t="s">
        <v>8</v>
      </c>
      <c r="K142" s="4">
        <v>39</v>
      </c>
      <c r="L142" s="2" t="str">
        <f t="shared" si="34"/>
        <v>F</v>
      </c>
    </row>
    <row r="143" spans="1:12">
      <c r="A143" s="2">
        <v>142</v>
      </c>
      <c r="B143" s="2">
        <v>316</v>
      </c>
      <c r="D143" s="2">
        <v>38</v>
      </c>
      <c r="E143" s="3" t="str">
        <f t="shared" si="30"/>
        <v>Laura</v>
      </c>
      <c r="F143" s="3" t="str">
        <f t="shared" si="31"/>
        <v>Emms</v>
      </c>
      <c r="G143" s="2" t="str">
        <f t="shared" si="32"/>
        <v>L</v>
      </c>
      <c r="H143" s="3" t="str">
        <f t="shared" si="33"/>
        <v>Beverley AC</v>
      </c>
      <c r="I143">
        <v>67</v>
      </c>
      <c r="J143" t="s">
        <v>8</v>
      </c>
      <c r="K143" s="4">
        <v>14</v>
      </c>
      <c r="L143" s="2" t="str">
        <f t="shared" si="34"/>
        <v>F</v>
      </c>
    </row>
    <row r="144" spans="1:12">
      <c r="A144" s="2">
        <v>143</v>
      </c>
      <c r="B144" s="2">
        <v>420</v>
      </c>
      <c r="D144" s="2">
        <v>39</v>
      </c>
      <c r="E144" s="3" t="str">
        <f t="shared" si="30"/>
        <v>Dorothy</v>
      </c>
      <c r="F144" s="3" t="str">
        <f t="shared" si="31"/>
        <v>Winder</v>
      </c>
      <c r="G144" s="2" t="str">
        <f t="shared" si="32"/>
        <v>L60</v>
      </c>
      <c r="H144" s="3" t="str">
        <f t="shared" si="33"/>
        <v>City of Hull AC</v>
      </c>
      <c r="I144">
        <v>67</v>
      </c>
      <c r="J144" t="s">
        <v>8</v>
      </c>
      <c r="K144" s="4">
        <v>39</v>
      </c>
      <c r="L144" s="2" t="str">
        <f t="shared" si="34"/>
        <v>F</v>
      </c>
    </row>
    <row r="145" spans="1:12">
      <c r="A145" s="2">
        <v>144</v>
      </c>
      <c r="B145" s="2">
        <v>253</v>
      </c>
      <c r="C145" s="2">
        <v>105</v>
      </c>
      <c r="E145" s="3" t="str">
        <f t="shared" si="30"/>
        <v>Neil</v>
      </c>
      <c r="F145" s="3" t="str">
        <f t="shared" si="31"/>
        <v>Stead</v>
      </c>
      <c r="G145" s="2" t="str">
        <f t="shared" si="32"/>
        <v>M50</v>
      </c>
      <c r="H145" s="3" t="str">
        <f t="shared" si="33"/>
        <v>Goole Viking Striders</v>
      </c>
      <c r="I145">
        <v>67</v>
      </c>
      <c r="J145" t="s">
        <v>8</v>
      </c>
      <c r="K145" s="4">
        <v>48</v>
      </c>
      <c r="L145" s="2" t="str">
        <f t="shared" si="34"/>
        <v>M</v>
      </c>
    </row>
    <row r="146" spans="1:12">
      <c r="A146" s="2">
        <v>145</v>
      </c>
      <c r="B146" s="2">
        <v>427</v>
      </c>
      <c r="C146" s="2">
        <v>106</v>
      </c>
      <c r="E146" s="3" t="str">
        <f t="shared" si="30"/>
        <v>Tim</v>
      </c>
      <c r="F146" s="3" t="str">
        <f t="shared" si="31"/>
        <v>Welbourne</v>
      </c>
      <c r="G146" s="2" t="str">
        <f t="shared" si="32"/>
        <v>M60</v>
      </c>
      <c r="H146" s="3" t="str">
        <f t="shared" si="33"/>
        <v>City of Hull AC</v>
      </c>
      <c r="I146">
        <v>68</v>
      </c>
      <c r="J146" t="s">
        <v>8</v>
      </c>
      <c r="K146" s="4">
        <v>9</v>
      </c>
      <c r="L146" s="2" t="str">
        <f t="shared" si="34"/>
        <v>M</v>
      </c>
    </row>
    <row r="147" spans="1:12">
      <c r="A147" s="2">
        <v>146</v>
      </c>
      <c r="B147" s="2">
        <v>15</v>
      </c>
      <c r="D147" s="2">
        <v>40</v>
      </c>
      <c r="E147" s="3" t="str">
        <f t="shared" si="30"/>
        <v>Jo</v>
      </c>
      <c r="F147" s="3" t="str">
        <f t="shared" si="31"/>
        <v>Lock</v>
      </c>
      <c r="G147" s="2" t="str">
        <f t="shared" si="32"/>
        <v>L45</v>
      </c>
      <c r="H147" s="3" t="str">
        <f t="shared" si="33"/>
        <v>Selby Striders</v>
      </c>
      <c r="I147">
        <v>68</v>
      </c>
      <c r="J147" t="s">
        <v>8</v>
      </c>
      <c r="K147" s="4">
        <v>25</v>
      </c>
      <c r="L147" s="2" t="str">
        <f t="shared" si="34"/>
        <v>F</v>
      </c>
    </row>
    <row r="148" spans="1:12">
      <c r="A148" s="2">
        <v>147</v>
      </c>
      <c r="B148" s="2">
        <v>286</v>
      </c>
      <c r="D148" s="2">
        <v>41</v>
      </c>
      <c r="E148" s="3" t="str">
        <f t="shared" si="30"/>
        <v>Nichola</v>
      </c>
      <c r="F148" s="3" t="str">
        <f t="shared" si="31"/>
        <v>Riley</v>
      </c>
      <c r="G148" s="2" t="str">
        <f t="shared" si="32"/>
        <v>L50</v>
      </c>
      <c r="H148" s="3" t="str">
        <f t="shared" si="33"/>
        <v>Beverley AC</v>
      </c>
      <c r="I148">
        <v>70</v>
      </c>
      <c r="J148" t="s">
        <v>8</v>
      </c>
      <c r="K148" s="4">
        <v>49</v>
      </c>
      <c r="L148" s="2" t="str">
        <f t="shared" si="34"/>
        <v>F</v>
      </c>
    </row>
    <row r="149" spans="1:12">
      <c r="A149" s="2">
        <v>148</v>
      </c>
      <c r="B149" s="2">
        <v>323</v>
      </c>
      <c r="D149" s="2">
        <v>42</v>
      </c>
      <c r="E149" s="3" t="str">
        <f t="shared" si="30"/>
        <v>Kay</v>
      </c>
      <c r="F149" s="3" t="str">
        <f t="shared" si="31"/>
        <v>Farrow</v>
      </c>
      <c r="G149" s="2" t="str">
        <f t="shared" si="32"/>
        <v>L60</v>
      </c>
      <c r="H149" s="3" t="str">
        <f t="shared" si="33"/>
        <v>Beverley AC</v>
      </c>
      <c r="I149">
        <v>71</v>
      </c>
      <c r="J149" t="s">
        <v>8</v>
      </c>
      <c r="K149" s="4">
        <v>35</v>
      </c>
      <c r="L149" s="2" t="str">
        <f t="shared" si="34"/>
        <v>F</v>
      </c>
    </row>
    <row r="150" spans="1:12">
      <c r="A150" s="2">
        <v>149</v>
      </c>
      <c r="B150" s="2">
        <v>188</v>
      </c>
      <c r="D150" s="2">
        <v>43</v>
      </c>
      <c r="E150" s="3" t="str">
        <f t="shared" si="30"/>
        <v>Carina</v>
      </c>
      <c r="F150" s="3" t="str">
        <f t="shared" si="31"/>
        <v>Pelluci</v>
      </c>
      <c r="G150" s="2" t="str">
        <f t="shared" si="32"/>
        <v>L45</v>
      </c>
      <c r="H150" s="3" t="str">
        <f t="shared" si="33"/>
        <v>Scarborough AC</v>
      </c>
      <c r="I150">
        <v>71</v>
      </c>
      <c r="J150" t="s">
        <v>8</v>
      </c>
      <c r="K150" s="4">
        <v>36</v>
      </c>
      <c r="L150" s="2" t="str">
        <f t="shared" si="34"/>
        <v>F</v>
      </c>
    </row>
    <row r="151" spans="1:12">
      <c r="A151" s="2">
        <v>150</v>
      </c>
      <c r="B151" s="2">
        <v>183</v>
      </c>
      <c r="D151" s="2">
        <v>44</v>
      </c>
      <c r="E151" s="3" t="str">
        <f t="shared" si="30"/>
        <v>Lisa</v>
      </c>
      <c r="F151" s="3" t="str">
        <f t="shared" si="31"/>
        <v>Baker</v>
      </c>
      <c r="G151" s="2" t="str">
        <f t="shared" si="32"/>
        <v>L35</v>
      </c>
      <c r="H151" s="3" t="str">
        <f t="shared" si="33"/>
        <v>Scarborough AC</v>
      </c>
      <c r="I151">
        <v>71</v>
      </c>
      <c r="J151" t="s">
        <v>8</v>
      </c>
      <c r="K151" s="4">
        <v>41</v>
      </c>
      <c r="L151" s="2" t="str">
        <f t="shared" si="34"/>
        <v>F</v>
      </c>
    </row>
    <row r="152" spans="1:12">
      <c r="A152" s="2">
        <v>151</v>
      </c>
      <c r="B152" s="2">
        <v>166</v>
      </c>
      <c r="D152" s="2">
        <v>45</v>
      </c>
      <c r="E152" s="3" t="str">
        <f t="shared" si="30"/>
        <v>Jo</v>
      </c>
      <c r="F152" s="3" t="str">
        <f t="shared" si="31"/>
        <v>Hetherington</v>
      </c>
      <c r="G152" s="2" t="str">
        <f t="shared" si="32"/>
        <v>L</v>
      </c>
      <c r="H152" s="3" t="str">
        <f t="shared" si="33"/>
        <v>Driffield Striders</v>
      </c>
      <c r="I152">
        <v>72</v>
      </c>
      <c r="J152" t="s">
        <v>8</v>
      </c>
      <c r="K152" s="4">
        <v>15</v>
      </c>
      <c r="L152" s="2" t="str">
        <f t="shared" si="34"/>
        <v>F</v>
      </c>
    </row>
    <row r="153" spans="1:12">
      <c r="A153" s="2">
        <v>152</v>
      </c>
      <c r="B153" s="2">
        <v>480</v>
      </c>
      <c r="C153" s="2">
        <v>107</v>
      </c>
      <c r="E153" s="3" t="str">
        <f t="shared" si="30"/>
        <v>James</v>
      </c>
      <c r="F153" s="3" t="str">
        <f t="shared" si="31"/>
        <v>Boak</v>
      </c>
      <c r="G153" s="2" t="str">
        <f t="shared" si="32"/>
        <v>M</v>
      </c>
      <c r="H153" s="3" t="str">
        <f t="shared" si="33"/>
        <v>Scarborough AC</v>
      </c>
      <c r="I153">
        <v>72</v>
      </c>
      <c r="J153" t="s">
        <v>8</v>
      </c>
      <c r="K153" s="4">
        <v>21</v>
      </c>
      <c r="L153" s="2" t="str">
        <f t="shared" si="34"/>
        <v>M</v>
      </c>
    </row>
    <row r="154" spans="1:12">
      <c r="A154" s="2">
        <v>153</v>
      </c>
      <c r="B154" s="2">
        <v>42</v>
      </c>
      <c r="D154" s="2">
        <v>46</v>
      </c>
      <c r="E154" s="3" t="str">
        <f t="shared" si="30"/>
        <v>Kim</v>
      </c>
      <c r="F154" s="3" t="str">
        <f t="shared" si="31"/>
        <v>Raper</v>
      </c>
      <c r="G154" s="2" t="str">
        <f t="shared" si="32"/>
        <v>L</v>
      </c>
      <c r="H154" s="3" t="str">
        <f t="shared" si="33"/>
        <v>Pocklington Road Runners</v>
      </c>
      <c r="I154">
        <v>72</v>
      </c>
      <c r="J154" t="s">
        <v>8</v>
      </c>
      <c r="K154" s="4">
        <v>46</v>
      </c>
      <c r="L154" s="2" t="str">
        <f t="shared" si="34"/>
        <v>F</v>
      </c>
    </row>
    <row r="155" spans="1:12">
      <c r="A155" s="2">
        <v>154</v>
      </c>
      <c r="B155" s="2">
        <v>303</v>
      </c>
      <c r="C155" s="2">
        <v>108</v>
      </c>
      <c r="E155" s="3" t="str">
        <f t="shared" si="30"/>
        <v xml:space="preserve">Christine </v>
      </c>
      <c r="F155" s="3" t="str">
        <f t="shared" si="31"/>
        <v>Whitehouse</v>
      </c>
      <c r="G155" s="2" t="s">
        <v>38</v>
      </c>
      <c r="H155" s="3" t="str">
        <f t="shared" si="33"/>
        <v>Beverley AC</v>
      </c>
      <c r="I155">
        <v>72</v>
      </c>
      <c r="J155" t="s">
        <v>8</v>
      </c>
      <c r="K155" s="4">
        <v>53</v>
      </c>
      <c r="L155" s="2" t="str">
        <f t="shared" si="34"/>
        <v>M</v>
      </c>
    </row>
    <row r="156" spans="1:12">
      <c r="A156" s="2">
        <v>155</v>
      </c>
      <c r="B156" s="2">
        <v>167</v>
      </c>
      <c r="D156" s="2">
        <v>47</v>
      </c>
      <c r="E156" s="3" t="str">
        <f t="shared" si="30"/>
        <v>Karen</v>
      </c>
      <c r="F156" s="3" t="str">
        <f t="shared" si="31"/>
        <v>Falcus</v>
      </c>
      <c r="G156" s="2" t="str">
        <f t="shared" si="32"/>
        <v>L45</v>
      </c>
      <c r="H156" s="3" t="str">
        <f t="shared" si="33"/>
        <v>Driffield Striders</v>
      </c>
      <c r="I156">
        <v>73</v>
      </c>
      <c r="J156" t="s">
        <v>8</v>
      </c>
      <c r="K156" s="4">
        <v>1</v>
      </c>
      <c r="L156" s="2" t="str">
        <f t="shared" si="34"/>
        <v>F</v>
      </c>
    </row>
    <row r="157" spans="1:12">
      <c r="A157" s="2">
        <v>156</v>
      </c>
      <c r="B157" s="2">
        <v>263</v>
      </c>
      <c r="C157" s="2">
        <v>109</v>
      </c>
      <c r="E157" s="3" t="str">
        <f t="shared" si="30"/>
        <v xml:space="preserve">Pete </v>
      </c>
      <c r="F157" s="3" t="str">
        <f t="shared" si="31"/>
        <v>Shillings</v>
      </c>
      <c r="G157" s="2" t="str">
        <f t="shared" si="32"/>
        <v>M60</v>
      </c>
      <c r="H157" s="3" t="str">
        <f t="shared" si="33"/>
        <v>Goole Viking Striders</v>
      </c>
      <c r="I157">
        <v>76</v>
      </c>
      <c r="J157" t="s">
        <v>8</v>
      </c>
      <c r="K157" s="4">
        <v>15</v>
      </c>
      <c r="L157" s="2" t="str">
        <f t="shared" si="34"/>
        <v>M</v>
      </c>
    </row>
    <row r="158" spans="1:12">
      <c r="A158" s="2">
        <v>157</v>
      </c>
      <c r="B158" s="2">
        <v>384</v>
      </c>
      <c r="C158" s="2">
        <v>110</v>
      </c>
      <c r="E158" s="3" t="str">
        <f t="shared" si="30"/>
        <v>Jeff</v>
      </c>
      <c r="F158" s="3" t="str">
        <f t="shared" si="31"/>
        <v>Copping</v>
      </c>
      <c r="G158" s="2" t="str">
        <f t="shared" si="32"/>
        <v>M65</v>
      </c>
      <c r="H158" s="3" t="str">
        <f t="shared" si="33"/>
        <v>City of Hull AC</v>
      </c>
      <c r="I158">
        <v>76</v>
      </c>
      <c r="J158" t="s">
        <v>8</v>
      </c>
      <c r="K158" s="4">
        <v>35</v>
      </c>
      <c r="L158" s="2" t="str">
        <f t="shared" si="34"/>
        <v>M</v>
      </c>
    </row>
    <row r="159" spans="1:12">
      <c r="A159" s="2">
        <v>158</v>
      </c>
      <c r="B159" s="2">
        <v>309</v>
      </c>
      <c r="D159" s="2">
        <v>48</v>
      </c>
      <c r="E159" s="3" t="str">
        <f t="shared" si="30"/>
        <v>Pam</v>
      </c>
      <c r="F159" s="3" t="str">
        <f t="shared" si="31"/>
        <v xml:space="preserve"> Atkins</v>
      </c>
      <c r="G159" s="2" t="str">
        <f t="shared" si="32"/>
        <v>L70</v>
      </c>
      <c r="H159" s="3" t="str">
        <f t="shared" si="33"/>
        <v>Beverley AC</v>
      </c>
      <c r="I159">
        <v>77</v>
      </c>
      <c r="J159" t="s">
        <v>8</v>
      </c>
      <c r="K159" s="4">
        <v>54</v>
      </c>
      <c r="L159" s="2" t="str">
        <f t="shared" si="34"/>
        <v>F</v>
      </c>
    </row>
    <row r="160" spans="1:12">
      <c r="A160" s="2">
        <v>159</v>
      </c>
      <c r="B160" s="2">
        <v>222</v>
      </c>
      <c r="D160" s="2">
        <v>49</v>
      </c>
      <c r="E160" s="3" t="str">
        <f t="shared" si="30"/>
        <v>Shirley</v>
      </c>
      <c r="F160" s="3" t="str">
        <f t="shared" si="31"/>
        <v>Field</v>
      </c>
      <c r="G160" s="2" t="str">
        <f t="shared" si="32"/>
        <v>L55</v>
      </c>
      <c r="H160" s="3" t="str">
        <f t="shared" si="33"/>
        <v>Scarborough AC</v>
      </c>
      <c r="I160">
        <v>80</v>
      </c>
      <c r="J160" t="s">
        <v>8</v>
      </c>
      <c r="K160" s="4">
        <v>38</v>
      </c>
      <c r="L160" s="2" t="str">
        <f t="shared" si="34"/>
        <v>F</v>
      </c>
    </row>
    <row r="161" spans="1:12">
      <c r="A161" s="2">
        <v>160</v>
      </c>
      <c r="B161" s="2">
        <v>336</v>
      </c>
      <c r="D161" s="2">
        <v>50</v>
      </c>
      <c r="E161" s="3" t="str">
        <f t="shared" si="30"/>
        <v>Vicky</v>
      </c>
      <c r="F161" s="3" t="str">
        <f t="shared" si="31"/>
        <v>Evins</v>
      </c>
      <c r="G161" s="2" t="str">
        <f t="shared" si="32"/>
        <v>L45</v>
      </c>
      <c r="H161" s="3" t="str">
        <f t="shared" si="33"/>
        <v>Beverley AC</v>
      </c>
      <c r="I161">
        <v>80</v>
      </c>
      <c r="J161" t="s">
        <v>8</v>
      </c>
      <c r="K161" s="4">
        <v>53</v>
      </c>
      <c r="L161" s="2" t="str">
        <f t="shared" si="34"/>
        <v>F</v>
      </c>
    </row>
    <row r="162" spans="1:12">
      <c r="A162" s="2">
        <v>161</v>
      </c>
      <c r="B162" s="2">
        <v>164</v>
      </c>
      <c r="D162" s="2">
        <v>51</v>
      </c>
      <c r="E162" s="3" t="str">
        <f t="shared" si="30"/>
        <v>Vicky</v>
      </c>
      <c r="F162" s="3" t="str">
        <f t="shared" si="31"/>
        <v>Webster</v>
      </c>
      <c r="G162" s="2" t="str">
        <f t="shared" si="32"/>
        <v>L45</v>
      </c>
      <c r="H162" s="3" t="str">
        <f t="shared" si="33"/>
        <v>Driffield Striders</v>
      </c>
      <c r="I162">
        <v>81</v>
      </c>
      <c r="J162" t="s">
        <v>8</v>
      </c>
      <c r="K162" s="4">
        <v>25</v>
      </c>
      <c r="L162" s="2" t="str">
        <f t="shared" si="34"/>
        <v>F</v>
      </c>
    </row>
    <row r="163" spans="1:12">
      <c r="A163" s="2">
        <v>162</v>
      </c>
      <c r="B163" s="2">
        <v>165</v>
      </c>
      <c r="D163" s="2">
        <v>52</v>
      </c>
      <c r="E163" s="3" t="str">
        <f t="shared" si="30"/>
        <v xml:space="preserve">Mel </v>
      </c>
      <c r="F163" s="3" t="str">
        <f t="shared" si="31"/>
        <v>Roberts</v>
      </c>
      <c r="G163" s="2" t="str">
        <f t="shared" si="32"/>
        <v>L45</v>
      </c>
      <c r="H163" s="3" t="str">
        <f t="shared" si="33"/>
        <v>Driffield Striders</v>
      </c>
      <c r="I163">
        <v>81</v>
      </c>
      <c r="J163" t="s">
        <v>8</v>
      </c>
      <c r="K163" s="4">
        <v>26</v>
      </c>
      <c r="L163" s="2" t="str">
        <f t="shared" si="34"/>
        <v>F</v>
      </c>
    </row>
    <row r="164" spans="1:12">
      <c r="A164" s="2">
        <v>163</v>
      </c>
      <c r="B164" s="2">
        <v>454</v>
      </c>
      <c r="D164" s="2">
        <v>53</v>
      </c>
      <c r="E164" s="3" t="str">
        <f t="shared" si="30"/>
        <v>Jane</v>
      </c>
      <c r="F164" s="3" t="str">
        <f t="shared" si="31"/>
        <v>Hopwood</v>
      </c>
      <c r="G164" s="2" t="str">
        <f t="shared" si="32"/>
        <v>L45</v>
      </c>
      <c r="H164" s="3" t="str">
        <f t="shared" si="33"/>
        <v>Selby Striders</v>
      </c>
      <c r="I164">
        <v>82</v>
      </c>
      <c r="J164" t="s">
        <v>8</v>
      </c>
      <c r="K164" s="4">
        <v>28</v>
      </c>
      <c r="L164" s="2" t="str">
        <f t="shared" si="34"/>
        <v>F</v>
      </c>
    </row>
    <row r="165" spans="1:12">
      <c r="A165" s="2">
        <v>164</v>
      </c>
      <c r="B165" s="2">
        <v>7</v>
      </c>
      <c r="D165" s="2">
        <v>54</v>
      </c>
      <c r="E165" s="3" t="str">
        <f t="shared" si="30"/>
        <v>Debbie</v>
      </c>
      <c r="F165" s="3" t="str">
        <f t="shared" si="31"/>
        <v>Scott</v>
      </c>
      <c r="G165" s="2" t="str">
        <f t="shared" si="32"/>
        <v>L50</v>
      </c>
      <c r="H165" s="3" t="str">
        <f t="shared" si="33"/>
        <v>Selby Striders</v>
      </c>
      <c r="I165">
        <v>86</v>
      </c>
      <c r="J165" t="s">
        <v>8</v>
      </c>
      <c r="K165" s="4">
        <v>0</v>
      </c>
      <c r="L165" s="2" t="str">
        <f t="shared" si="34"/>
        <v>F</v>
      </c>
    </row>
    <row r="166" spans="1:12">
      <c r="A166" s="2">
        <v>165</v>
      </c>
      <c r="B166" s="2">
        <v>2</v>
      </c>
      <c r="D166" s="2">
        <v>55</v>
      </c>
      <c r="E166" s="3" t="str">
        <f t="shared" si="30"/>
        <v>Sarah</v>
      </c>
      <c r="F166" s="3" t="str">
        <f t="shared" si="31"/>
        <v>Mason</v>
      </c>
      <c r="G166" s="2" t="str">
        <f t="shared" si="32"/>
        <v>L45</v>
      </c>
      <c r="H166" s="3" t="str">
        <f t="shared" si="33"/>
        <v>Selby Striders</v>
      </c>
      <c r="I166">
        <v>86</v>
      </c>
      <c r="J166" t="s">
        <v>8</v>
      </c>
      <c r="K166" s="4">
        <v>0</v>
      </c>
      <c r="L166" s="2" t="str">
        <f t="shared" si="34"/>
        <v>F</v>
      </c>
    </row>
  </sheetData>
  <mergeCells count="3">
    <mergeCell ref="E1:F1"/>
    <mergeCell ref="I1:K1"/>
    <mergeCell ref="P61:W61"/>
  </mergeCells>
  <phoneticPr fontId="0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Samsung</dc:creator>
  <cp:lastModifiedBy>Paul</cp:lastModifiedBy>
  <dcterms:created xsi:type="dcterms:W3CDTF">2017-01-09T12:00:27Z</dcterms:created>
  <dcterms:modified xsi:type="dcterms:W3CDTF">2017-01-09T15:58:15Z</dcterms:modified>
</cp:coreProperties>
</file>