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65" windowHeight="8625" firstSheet="2" activeTab="2"/>
  </bookViews>
  <sheets>
    <sheet name="Bev Chall" sheetId="1" r:id="rId1"/>
    <sheet name="Xmas Hcap" sheetId="2" r:id="rId2"/>
    <sheet name="17-02-04" sheetId="3" r:id="rId3"/>
  </sheets>
  <definedNames>
    <definedName name="Bev">#REF!</definedName>
    <definedName name="Dec">#REF!</definedName>
    <definedName name="Feb">'17-02-04'!$B$3:$S$53</definedName>
    <definedName name="Jan">#REF!</definedName>
    <definedName name="Nov">#REF!</definedName>
    <definedName name="Number">#REF!</definedName>
    <definedName name="Oct">#REF!</definedName>
    <definedName name="_xlnm.Print_Area" localSheetId="2">'17-02-04'!$A$1:$S$56</definedName>
    <definedName name="_xlnm.Print_Area" localSheetId="1">'Xmas Hcap'!$A$3:$Q$48</definedName>
    <definedName name="_xlnm.Print_Titles" localSheetId="0">'Bev Chall'!$1:$1</definedName>
    <definedName name="_xlnm.Print_Titles" localSheetId="1">'Xmas Hcap'!$1:$2</definedName>
  </definedNames>
  <calcPr fullCalcOnLoad="1"/>
</workbook>
</file>

<file path=xl/sharedStrings.xml><?xml version="1.0" encoding="utf-8"?>
<sst xmlns="http://schemas.openxmlformats.org/spreadsheetml/2006/main" count="639" uniqueCount="132">
  <si>
    <t>Paul</t>
  </si>
  <si>
    <t>Colin</t>
  </si>
  <si>
    <t>Langley</t>
  </si>
  <si>
    <t>John</t>
  </si>
  <si>
    <t>Jim</t>
  </si>
  <si>
    <t>Crisp</t>
  </si>
  <si>
    <t>Peter</t>
  </si>
  <si>
    <t>Adam</t>
  </si>
  <si>
    <t>Fozzard</t>
  </si>
  <si>
    <t>Brian</t>
  </si>
  <si>
    <t>Ward</t>
  </si>
  <si>
    <t>Zack</t>
  </si>
  <si>
    <t>Welbourn</t>
  </si>
  <si>
    <t>Smith</t>
  </si>
  <si>
    <t>James</t>
  </si>
  <si>
    <t>Sampson</t>
  </si>
  <si>
    <t>Alan</t>
  </si>
  <si>
    <t>Wilfred</t>
  </si>
  <si>
    <t>McSherry</t>
  </si>
  <si>
    <t>Jason</t>
  </si>
  <si>
    <t>Purdon</t>
  </si>
  <si>
    <t>Body</t>
  </si>
  <si>
    <t>Rebecca</t>
  </si>
  <si>
    <t>Hill</t>
  </si>
  <si>
    <t>Philip</t>
  </si>
  <si>
    <t>Dannatt</t>
  </si>
  <si>
    <t>Mark</t>
  </si>
  <si>
    <t>Lingard</t>
  </si>
  <si>
    <t>Kevin</t>
  </si>
  <si>
    <t>McManus</t>
  </si>
  <si>
    <t>Neil</t>
  </si>
  <si>
    <t>May</t>
  </si>
  <si>
    <t>Stephen</t>
  </si>
  <si>
    <t>Coveney</t>
  </si>
  <si>
    <t>Slater</t>
  </si>
  <si>
    <t>Fowlie</t>
  </si>
  <si>
    <t>Blowers</t>
  </si>
  <si>
    <t>Richard</t>
  </si>
  <si>
    <t>Winder</t>
  </si>
  <si>
    <t>Tony</t>
  </si>
  <si>
    <t>Dent</t>
  </si>
  <si>
    <t>David</t>
  </si>
  <si>
    <t>Roy</t>
  </si>
  <si>
    <t>Dennison</t>
  </si>
  <si>
    <t>Brooke</t>
  </si>
  <si>
    <t>Taylor</t>
  </si>
  <si>
    <t>Steven</t>
  </si>
  <si>
    <t>Johnson</t>
  </si>
  <si>
    <t>Thomson</t>
  </si>
  <si>
    <t>Robert</t>
  </si>
  <si>
    <t>Thompson</t>
  </si>
  <si>
    <t>Holmes</t>
  </si>
  <si>
    <t>Wiley</t>
  </si>
  <si>
    <t>Rooms</t>
  </si>
  <si>
    <t>Sarah</t>
  </si>
  <si>
    <t>Painter</t>
  </si>
  <si>
    <t>Andrew</t>
  </si>
  <si>
    <t>Longthorn</t>
  </si>
  <si>
    <t>Lister</t>
  </si>
  <si>
    <t>Helen</t>
  </si>
  <si>
    <t>Kirk</t>
  </si>
  <si>
    <t>Tania</t>
  </si>
  <si>
    <t>Cream</t>
  </si>
  <si>
    <t>Bill</t>
  </si>
  <si>
    <t>Ayton</t>
  </si>
  <si>
    <t>Jeffrey</t>
  </si>
  <si>
    <t>Copping</t>
  </si>
  <si>
    <t>Gordon</t>
  </si>
  <si>
    <t>Jibson</t>
  </si>
  <si>
    <t>Dawn</t>
  </si>
  <si>
    <t>Stark</t>
  </si>
  <si>
    <t>Lucy</t>
  </si>
  <si>
    <t>Robb</t>
  </si>
  <si>
    <t>Robinson</t>
  </si>
  <si>
    <t>Denise</t>
  </si>
  <si>
    <t>Henderson</t>
  </si>
  <si>
    <t>Malcolm</t>
  </si>
  <si>
    <t>Burton</t>
  </si>
  <si>
    <t>Frank</t>
  </si>
  <si>
    <t>Harrison</t>
  </si>
  <si>
    <t>Mike</t>
  </si>
  <si>
    <t>Glenn</t>
  </si>
  <si>
    <t>Glen</t>
  </si>
  <si>
    <t>Hood</t>
  </si>
  <si>
    <t>Mawer</t>
  </si>
  <si>
    <t>Ian</t>
  </si>
  <si>
    <t>McDonagh</t>
  </si>
  <si>
    <t>Sampson(Jr)</t>
  </si>
  <si>
    <t>Raymond</t>
  </si>
  <si>
    <t>Peirson</t>
  </si>
  <si>
    <t>Carole</t>
  </si>
  <si>
    <t>Mowforth</t>
  </si>
  <si>
    <t>Alison</t>
  </si>
  <si>
    <t>Shippey</t>
  </si>
  <si>
    <t>Hilary</t>
  </si>
  <si>
    <t>Jackie</t>
  </si>
  <si>
    <t>Christine</t>
  </si>
  <si>
    <t>Hemingway</t>
  </si>
  <si>
    <t xml:space="preserve">Carol </t>
  </si>
  <si>
    <t>Ingleston</t>
  </si>
  <si>
    <t>Mary</t>
  </si>
  <si>
    <t>Paton</t>
  </si>
  <si>
    <t>Spicer</t>
  </si>
  <si>
    <t>Khan</t>
  </si>
  <si>
    <t>Beadle</t>
  </si>
  <si>
    <t>Pos</t>
  </si>
  <si>
    <t>Num</t>
  </si>
  <si>
    <t>Name</t>
  </si>
  <si>
    <t>Time</t>
  </si>
  <si>
    <t>:</t>
  </si>
  <si>
    <t>Mountford</t>
  </si>
  <si>
    <t>Eileen</t>
  </si>
  <si>
    <t>Finish</t>
  </si>
  <si>
    <t>Handicap</t>
  </si>
  <si>
    <t>Actual</t>
  </si>
  <si>
    <t>Fastest</t>
  </si>
  <si>
    <t>Points</t>
  </si>
  <si>
    <t xml:space="preserve">Total </t>
  </si>
  <si>
    <t>Dalton</t>
  </si>
  <si>
    <t>Clare</t>
  </si>
  <si>
    <t>COH</t>
  </si>
  <si>
    <t>BEV</t>
  </si>
  <si>
    <t>Club</t>
  </si>
  <si>
    <t>Beverley A.C 2719 Points</t>
  </si>
  <si>
    <t>City of Hull A.C. 3571 Points</t>
  </si>
  <si>
    <t>Baker</t>
  </si>
  <si>
    <t>Mally</t>
  </si>
  <si>
    <t>Gavin</t>
  </si>
  <si>
    <t>Nicholson</t>
  </si>
  <si>
    <t>16=</t>
  </si>
  <si>
    <t>25=</t>
  </si>
  <si>
    <t>38=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</si>
</sst>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76">
      <selection activeCell="A132" sqref="A132"/>
    </sheetView>
  </sheetViews>
  <sheetFormatPr defaultColWidth="9.140625" defaultRowHeight="12.75"/>
  <cols>
    <col min="1" max="2" width="6.00390625" style="0" customWidth="1"/>
    <col min="3" max="3" width="11.421875" style="0" customWidth="1"/>
    <col min="4" max="4" width="15.00390625" style="0" customWidth="1"/>
    <col min="5" max="5" width="9.140625" style="1" customWidth="1"/>
    <col min="6" max="6" width="9.140625" style="5" customWidth="1"/>
    <col min="7" max="7" width="9.140625" style="1" customWidth="1"/>
  </cols>
  <sheetData>
    <row r="1" spans="1:7" ht="12.75">
      <c r="A1" s="2" t="s">
        <v>105</v>
      </c>
      <c r="B1" s="2" t="s">
        <v>106</v>
      </c>
      <c r="C1" s="6" t="s">
        <v>107</v>
      </c>
      <c r="D1" s="6"/>
      <c r="E1" s="2" t="s">
        <v>122</v>
      </c>
      <c r="F1" s="4" t="s">
        <v>108</v>
      </c>
      <c r="G1" s="2" t="s">
        <v>116</v>
      </c>
    </row>
    <row r="2" spans="1:7" ht="12.75">
      <c r="A2" s="1">
        <v>1</v>
      </c>
      <c r="B2" s="1">
        <v>635</v>
      </c>
      <c r="C2" t="e">
        <f>VLOOKUP(B2,Bev,2,FALSE)</f>
        <v>#REF!</v>
      </c>
      <c r="D2" t="e">
        <f>VLOOKUP(B2,Bev,3,FALSE)</f>
        <v>#REF!</v>
      </c>
      <c r="E2" s="1" t="s">
        <v>121</v>
      </c>
      <c r="F2" s="5">
        <v>23.43</v>
      </c>
      <c r="G2" s="1">
        <v>110</v>
      </c>
    </row>
    <row r="3" spans="1:7" ht="12.75">
      <c r="A3" s="1">
        <v>2</v>
      </c>
      <c r="B3" s="1">
        <v>568</v>
      </c>
      <c r="C3" t="e">
        <f aca="true" t="shared" si="0" ref="C3:C66">VLOOKUP(B3,Bev,2,FALSE)</f>
        <v>#REF!</v>
      </c>
      <c r="D3" t="e">
        <f aca="true" t="shared" si="1" ref="D3:D66">VLOOKUP(B3,Bev,3,FALSE)</f>
        <v>#REF!</v>
      </c>
      <c r="E3" s="1" t="s">
        <v>120</v>
      </c>
      <c r="F3" s="5">
        <v>23.59</v>
      </c>
      <c r="G3" s="1">
        <v>109</v>
      </c>
    </row>
    <row r="4" spans="1:7" ht="12.75">
      <c r="A4" s="1">
        <v>3</v>
      </c>
      <c r="B4" s="1">
        <v>648</v>
      </c>
      <c r="C4" t="e">
        <f t="shared" si="0"/>
        <v>#REF!</v>
      </c>
      <c r="D4" t="e">
        <f t="shared" si="1"/>
        <v>#REF!</v>
      </c>
      <c r="E4" s="1" t="s">
        <v>121</v>
      </c>
      <c r="F4" s="5">
        <v>24</v>
      </c>
      <c r="G4" s="1">
        <v>108</v>
      </c>
    </row>
    <row r="5" spans="1:7" ht="12.75">
      <c r="A5" s="1">
        <v>4</v>
      </c>
      <c r="B5" s="1">
        <v>678</v>
      </c>
      <c r="C5" t="e">
        <f t="shared" si="0"/>
        <v>#REF!</v>
      </c>
      <c r="D5" t="e">
        <f t="shared" si="1"/>
        <v>#REF!</v>
      </c>
      <c r="E5" s="1" t="s">
        <v>121</v>
      </c>
      <c r="F5" s="5">
        <v>24.23</v>
      </c>
      <c r="G5" s="1">
        <v>107</v>
      </c>
    </row>
    <row r="6" spans="1:7" ht="12.75">
      <c r="A6" s="1">
        <v>5</v>
      </c>
      <c r="B6" s="1">
        <v>9</v>
      </c>
      <c r="C6" t="e">
        <f t="shared" si="0"/>
        <v>#REF!</v>
      </c>
      <c r="D6" t="e">
        <f t="shared" si="1"/>
        <v>#REF!</v>
      </c>
      <c r="E6" s="1" t="s">
        <v>120</v>
      </c>
      <c r="F6" s="5">
        <v>24.59</v>
      </c>
      <c r="G6" s="1">
        <v>106</v>
      </c>
    </row>
    <row r="7" spans="1:7" ht="12.75">
      <c r="A7" s="1">
        <v>6</v>
      </c>
      <c r="B7" s="1">
        <v>27</v>
      </c>
      <c r="C7" t="e">
        <f t="shared" si="0"/>
        <v>#REF!</v>
      </c>
      <c r="D7" t="e">
        <f t="shared" si="1"/>
        <v>#REF!</v>
      </c>
      <c r="E7" s="1" t="s">
        <v>120</v>
      </c>
      <c r="F7" s="5">
        <v>25.34</v>
      </c>
      <c r="G7" s="1">
        <v>105</v>
      </c>
    </row>
    <row r="8" spans="1:7" ht="12.75">
      <c r="A8" s="1">
        <v>7</v>
      </c>
      <c r="B8" s="1">
        <v>682</v>
      </c>
      <c r="C8" t="e">
        <f t="shared" si="0"/>
        <v>#REF!</v>
      </c>
      <c r="D8" t="e">
        <f t="shared" si="1"/>
        <v>#REF!</v>
      </c>
      <c r="E8" s="1" t="s">
        <v>121</v>
      </c>
      <c r="F8" s="5">
        <v>25.4</v>
      </c>
      <c r="G8" s="1">
        <v>104</v>
      </c>
    </row>
    <row r="9" spans="1:7" ht="12.75">
      <c r="A9" s="1">
        <v>8</v>
      </c>
      <c r="B9" s="1">
        <v>21</v>
      </c>
      <c r="C9" t="e">
        <f t="shared" si="0"/>
        <v>#REF!</v>
      </c>
      <c r="D9" t="e">
        <f t="shared" si="1"/>
        <v>#REF!</v>
      </c>
      <c r="E9" s="1" t="s">
        <v>120</v>
      </c>
      <c r="F9" s="5">
        <v>25.51</v>
      </c>
      <c r="G9" s="1">
        <v>103</v>
      </c>
    </row>
    <row r="10" spans="1:7" ht="12.75">
      <c r="A10" s="1">
        <v>9</v>
      </c>
      <c r="B10" s="1">
        <v>679</v>
      </c>
      <c r="C10" t="e">
        <f t="shared" si="0"/>
        <v>#REF!</v>
      </c>
      <c r="D10" t="e">
        <f t="shared" si="1"/>
        <v>#REF!</v>
      </c>
      <c r="E10" s="1" t="s">
        <v>121</v>
      </c>
      <c r="F10" s="5">
        <v>26.12</v>
      </c>
      <c r="G10" s="1">
        <v>102</v>
      </c>
    </row>
    <row r="11" spans="1:7" ht="12.75">
      <c r="A11" s="1">
        <v>10</v>
      </c>
      <c r="B11" s="1">
        <v>674</v>
      </c>
      <c r="C11" t="e">
        <f t="shared" si="0"/>
        <v>#REF!</v>
      </c>
      <c r="D11" t="e">
        <f t="shared" si="1"/>
        <v>#REF!</v>
      </c>
      <c r="E11" s="1" t="s">
        <v>121</v>
      </c>
      <c r="F11" s="5">
        <v>26.27</v>
      </c>
      <c r="G11" s="1">
        <v>101</v>
      </c>
    </row>
    <row r="12" spans="1:7" ht="12.75">
      <c r="A12" s="1">
        <v>11</v>
      </c>
      <c r="B12" s="1">
        <v>30</v>
      </c>
      <c r="C12" t="e">
        <f t="shared" si="0"/>
        <v>#REF!</v>
      </c>
      <c r="D12" t="e">
        <f t="shared" si="1"/>
        <v>#REF!</v>
      </c>
      <c r="E12" s="1" t="s">
        <v>120</v>
      </c>
      <c r="F12" s="5">
        <v>26.28</v>
      </c>
      <c r="G12" s="1">
        <v>100</v>
      </c>
    </row>
    <row r="13" spans="1:7" ht="12.75">
      <c r="A13" s="1">
        <v>12</v>
      </c>
      <c r="B13" s="1">
        <v>48</v>
      </c>
      <c r="C13" t="e">
        <f t="shared" si="0"/>
        <v>#REF!</v>
      </c>
      <c r="D13" t="e">
        <f t="shared" si="1"/>
        <v>#REF!</v>
      </c>
      <c r="E13" s="1" t="s">
        <v>120</v>
      </c>
      <c r="F13" s="5">
        <v>26.33</v>
      </c>
      <c r="G13" s="1">
        <v>99</v>
      </c>
    </row>
    <row r="14" spans="1:7" ht="12.75">
      <c r="A14" s="1">
        <v>13</v>
      </c>
      <c r="B14" s="1">
        <v>12</v>
      </c>
      <c r="C14" t="e">
        <f t="shared" si="0"/>
        <v>#REF!</v>
      </c>
      <c r="D14" t="e">
        <f t="shared" si="1"/>
        <v>#REF!</v>
      </c>
      <c r="E14" s="1" t="s">
        <v>120</v>
      </c>
      <c r="F14" s="5">
        <v>26.48</v>
      </c>
      <c r="G14" s="1">
        <v>98</v>
      </c>
    </row>
    <row r="15" spans="1:7" ht="12.75">
      <c r="A15" s="1">
        <v>14</v>
      </c>
      <c r="B15" s="1">
        <v>37</v>
      </c>
      <c r="C15" t="e">
        <f t="shared" si="0"/>
        <v>#REF!</v>
      </c>
      <c r="D15" t="e">
        <f t="shared" si="1"/>
        <v>#REF!</v>
      </c>
      <c r="E15" s="1" t="s">
        <v>120</v>
      </c>
      <c r="F15" s="5">
        <v>26.55</v>
      </c>
      <c r="G15" s="1">
        <v>97</v>
      </c>
    </row>
    <row r="16" spans="1:7" ht="12.75">
      <c r="A16" s="1">
        <v>15</v>
      </c>
      <c r="B16" s="1">
        <v>621</v>
      </c>
      <c r="C16" t="e">
        <f t="shared" si="0"/>
        <v>#REF!</v>
      </c>
      <c r="D16" t="e">
        <f t="shared" si="1"/>
        <v>#REF!</v>
      </c>
      <c r="E16" s="1" t="s">
        <v>121</v>
      </c>
      <c r="F16" s="5">
        <v>27.01</v>
      </c>
      <c r="G16" s="1">
        <v>96</v>
      </c>
    </row>
    <row r="17" spans="1:7" ht="12.75">
      <c r="A17" s="1">
        <v>16</v>
      </c>
      <c r="B17" s="1">
        <v>618</v>
      </c>
      <c r="C17" t="e">
        <f t="shared" si="0"/>
        <v>#REF!</v>
      </c>
      <c r="D17" t="e">
        <f t="shared" si="1"/>
        <v>#REF!</v>
      </c>
      <c r="E17" s="1" t="s">
        <v>121</v>
      </c>
      <c r="F17" s="5">
        <v>27.12</v>
      </c>
      <c r="G17" s="1">
        <v>95</v>
      </c>
    </row>
    <row r="18" spans="1:7" ht="12.75">
      <c r="A18" s="1">
        <v>17</v>
      </c>
      <c r="B18" s="1">
        <v>482</v>
      </c>
      <c r="C18" t="e">
        <f t="shared" si="0"/>
        <v>#REF!</v>
      </c>
      <c r="D18" t="e">
        <f t="shared" si="1"/>
        <v>#REF!</v>
      </c>
      <c r="E18" s="1" t="s">
        <v>120</v>
      </c>
      <c r="F18" s="5">
        <v>27.15</v>
      </c>
      <c r="G18" s="1">
        <v>94</v>
      </c>
    </row>
    <row r="19" spans="1:7" ht="12.75">
      <c r="A19" s="1">
        <v>18</v>
      </c>
      <c r="B19" s="1">
        <v>660</v>
      </c>
      <c r="C19" t="e">
        <f t="shared" si="0"/>
        <v>#REF!</v>
      </c>
      <c r="D19" t="e">
        <f t="shared" si="1"/>
        <v>#REF!</v>
      </c>
      <c r="E19" s="1" t="s">
        <v>121</v>
      </c>
      <c r="F19" s="5">
        <v>27.26</v>
      </c>
      <c r="G19" s="1">
        <v>93</v>
      </c>
    </row>
    <row r="20" spans="1:7" ht="12.75">
      <c r="A20" s="1">
        <v>19</v>
      </c>
      <c r="B20" s="1">
        <v>91</v>
      </c>
      <c r="C20" t="e">
        <f t="shared" si="0"/>
        <v>#REF!</v>
      </c>
      <c r="D20" t="e">
        <f t="shared" si="1"/>
        <v>#REF!</v>
      </c>
      <c r="E20" s="1" t="s">
        <v>120</v>
      </c>
      <c r="F20" s="5">
        <v>27.33</v>
      </c>
      <c r="G20" s="1">
        <v>92</v>
      </c>
    </row>
    <row r="21" spans="1:7" ht="12.75">
      <c r="A21" s="1">
        <v>20</v>
      </c>
      <c r="B21" s="1">
        <v>624</v>
      </c>
      <c r="C21" t="e">
        <f t="shared" si="0"/>
        <v>#REF!</v>
      </c>
      <c r="D21" t="e">
        <f t="shared" si="1"/>
        <v>#REF!</v>
      </c>
      <c r="E21" s="1" t="s">
        <v>121</v>
      </c>
      <c r="F21" s="5">
        <v>27.36</v>
      </c>
      <c r="G21" s="1">
        <v>91</v>
      </c>
    </row>
    <row r="22" spans="1:7" ht="12.75">
      <c r="A22" s="1">
        <v>21</v>
      </c>
      <c r="B22" s="1">
        <v>56</v>
      </c>
      <c r="C22" t="e">
        <f t="shared" si="0"/>
        <v>#REF!</v>
      </c>
      <c r="D22" t="e">
        <f t="shared" si="1"/>
        <v>#REF!</v>
      </c>
      <c r="E22" s="1" t="s">
        <v>120</v>
      </c>
      <c r="F22" s="5">
        <v>27.42</v>
      </c>
      <c r="G22" s="1">
        <v>90</v>
      </c>
    </row>
    <row r="23" spans="1:7" ht="12.75">
      <c r="A23" s="1">
        <v>22</v>
      </c>
      <c r="B23" s="1">
        <v>641</v>
      </c>
      <c r="C23" t="e">
        <f t="shared" si="0"/>
        <v>#REF!</v>
      </c>
      <c r="D23" t="e">
        <f t="shared" si="1"/>
        <v>#REF!</v>
      </c>
      <c r="E23" s="1" t="s">
        <v>121</v>
      </c>
      <c r="F23" s="5">
        <v>28.11</v>
      </c>
      <c r="G23" s="1">
        <v>89</v>
      </c>
    </row>
    <row r="24" spans="1:7" ht="12.75">
      <c r="A24" s="1">
        <v>23</v>
      </c>
      <c r="B24" s="1">
        <v>667</v>
      </c>
      <c r="C24" t="e">
        <f t="shared" si="0"/>
        <v>#REF!</v>
      </c>
      <c r="D24" t="e">
        <f t="shared" si="1"/>
        <v>#REF!</v>
      </c>
      <c r="E24" s="1" t="s">
        <v>121</v>
      </c>
      <c r="F24" s="5">
        <v>28.13</v>
      </c>
      <c r="G24" s="1">
        <v>88</v>
      </c>
    </row>
    <row r="25" spans="1:7" ht="12.75">
      <c r="A25" s="1">
        <v>24</v>
      </c>
      <c r="B25" s="1">
        <v>668</v>
      </c>
      <c r="C25" t="e">
        <f t="shared" si="0"/>
        <v>#REF!</v>
      </c>
      <c r="D25" t="e">
        <f t="shared" si="1"/>
        <v>#REF!</v>
      </c>
      <c r="E25" s="1" t="s">
        <v>121</v>
      </c>
      <c r="F25" s="5">
        <v>28.16</v>
      </c>
      <c r="G25" s="1">
        <v>87</v>
      </c>
    </row>
    <row r="26" spans="1:7" ht="12.75">
      <c r="A26" s="1">
        <v>25</v>
      </c>
      <c r="B26" s="1">
        <v>131</v>
      </c>
      <c r="C26" t="e">
        <f t="shared" si="0"/>
        <v>#REF!</v>
      </c>
      <c r="D26" t="e">
        <f t="shared" si="1"/>
        <v>#REF!</v>
      </c>
      <c r="E26" s="1" t="s">
        <v>120</v>
      </c>
      <c r="F26" s="5">
        <v>28.21</v>
      </c>
      <c r="G26" s="1">
        <v>86</v>
      </c>
    </row>
    <row r="27" spans="1:7" ht="12.75">
      <c r="A27" s="1">
        <v>26</v>
      </c>
      <c r="B27" s="1">
        <v>683</v>
      </c>
      <c r="C27" t="e">
        <f t="shared" si="0"/>
        <v>#REF!</v>
      </c>
      <c r="D27" t="e">
        <f t="shared" si="1"/>
        <v>#REF!</v>
      </c>
      <c r="E27" s="1" t="s">
        <v>121</v>
      </c>
      <c r="F27" s="5">
        <v>28.29</v>
      </c>
      <c r="G27" s="1">
        <v>85</v>
      </c>
    </row>
    <row r="28" spans="1:7" ht="12.75">
      <c r="A28" s="1">
        <v>27</v>
      </c>
      <c r="B28" s="1">
        <v>644</v>
      </c>
      <c r="C28" t="e">
        <f t="shared" si="0"/>
        <v>#REF!</v>
      </c>
      <c r="D28" t="e">
        <f t="shared" si="1"/>
        <v>#REF!</v>
      </c>
      <c r="E28" s="1" t="s">
        <v>121</v>
      </c>
      <c r="F28" s="5">
        <v>28.36</v>
      </c>
      <c r="G28" s="1">
        <v>84</v>
      </c>
    </row>
    <row r="29" spans="1:7" ht="12.75">
      <c r="A29" s="1">
        <v>28</v>
      </c>
      <c r="B29" s="1">
        <v>124</v>
      </c>
      <c r="C29" t="e">
        <f t="shared" si="0"/>
        <v>#REF!</v>
      </c>
      <c r="D29" t="e">
        <f t="shared" si="1"/>
        <v>#REF!</v>
      </c>
      <c r="E29" s="1" t="s">
        <v>120</v>
      </c>
      <c r="F29" s="5">
        <v>28.5</v>
      </c>
      <c r="G29" s="1">
        <v>83</v>
      </c>
    </row>
    <row r="30" spans="1:7" ht="12.75">
      <c r="A30" s="1">
        <v>29</v>
      </c>
      <c r="B30" s="1">
        <v>602</v>
      </c>
      <c r="C30" t="e">
        <f t="shared" si="0"/>
        <v>#REF!</v>
      </c>
      <c r="D30" t="e">
        <f t="shared" si="1"/>
        <v>#REF!</v>
      </c>
      <c r="E30" s="1" t="s">
        <v>121</v>
      </c>
      <c r="F30" s="5">
        <v>28.56</v>
      </c>
      <c r="G30" s="1">
        <v>82</v>
      </c>
    </row>
    <row r="31" spans="1:7" ht="12.75">
      <c r="A31" s="1">
        <v>30</v>
      </c>
      <c r="B31" s="1">
        <v>74</v>
      </c>
      <c r="C31" t="e">
        <f t="shared" si="0"/>
        <v>#REF!</v>
      </c>
      <c r="D31" t="e">
        <f t="shared" si="1"/>
        <v>#REF!</v>
      </c>
      <c r="E31" s="1" t="s">
        <v>120</v>
      </c>
      <c r="F31" s="5">
        <v>28.57</v>
      </c>
      <c r="G31" s="1">
        <v>81</v>
      </c>
    </row>
    <row r="32" spans="1:7" ht="12.75">
      <c r="A32" s="1">
        <v>31</v>
      </c>
      <c r="B32" s="1">
        <v>152</v>
      </c>
      <c r="C32" t="e">
        <f t="shared" si="0"/>
        <v>#REF!</v>
      </c>
      <c r="D32" t="e">
        <f t="shared" si="1"/>
        <v>#REF!</v>
      </c>
      <c r="E32" s="1" t="s">
        <v>120</v>
      </c>
      <c r="F32" s="5">
        <v>29</v>
      </c>
      <c r="G32" s="1">
        <v>80</v>
      </c>
    </row>
    <row r="33" spans="1:7" ht="12.75">
      <c r="A33" s="1">
        <v>32</v>
      </c>
      <c r="B33" s="1">
        <v>59</v>
      </c>
      <c r="C33" t="e">
        <f t="shared" si="0"/>
        <v>#REF!</v>
      </c>
      <c r="D33" t="e">
        <f t="shared" si="1"/>
        <v>#REF!</v>
      </c>
      <c r="E33" s="1" t="s">
        <v>120</v>
      </c>
      <c r="F33" s="5">
        <v>29.03</v>
      </c>
      <c r="G33" s="1">
        <v>79</v>
      </c>
    </row>
    <row r="34" spans="1:7" ht="12.75">
      <c r="A34" s="1">
        <v>33</v>
      </c>
      <c r="B34" s="1">
        <v>134</v>
      </c>
      <c r="C34" t="e">
        <f t="shared" si="0"/>
        <v>#REF!</v>
      </c>
      <c r="D34" t="e">
        <f t="shared" si="1"/>
        <v>#REF!</v>
      </c>
      <c r="E34" s="1" t="s">
        <v>120</v>
      </c>
      <c r="F34" s="5">
        <v>29.05</v>
      </c>
      <c r="G34" s="1">
        <v>78</v>
      </c>
    </row>
    <row r="35" spans="1:7" ht="12.75">
      <c r="A35" s="1">
        <v>34</v>
      </c>
      <c r="B35" s="1">
        <v>76</v>
      </c>
      <c r="C35" t="e">
        <f t="shared" si="0"/>
        <v>#REF!</v>
      </c>
      <c r="D35" t="e">
        <f t="shared" si="1"/>
        <v>#REF!</v>
      </c>
      <c r="E35" s="1" t="s">
        <v>120</v>
      </c>
      <c r="F35" s="5">
        <v>29.07</v>
      </c>
      <c r="G35" s="1">
        <v>77</v>
      </c>
    </row>
    <row r="36" spans="1:7" ht="12.75">
      <c r="A36" s="1">
        <v>35</v>
      </c>
      <c r="B36" s="1">
        <v>669</v>
      </c>
      <c r="C36" t="e">
        <f t="shared" si="0"/>
        <v>#REF!</v>
      </c>
      <c r="D36" t="e">
        <f t="shared" si="1"/>
        <v>#REF!</v>
      </c>
      <c r="E36" s="1" t="s">
        <v>121</v>
      </c>
      <c r="F36" s="5">
        <v>29.11</v>
      </c>
      <c r="G36" s="1">
        <v>76</v>
      </c>
    </row>
    <row r="37" spans="1:7" ht="12.75">
      <c r="A37" s="1">
        <v>36</v>
      </c>
      <c r="B37" s="1">
        <v>130</v>
      </c>
      <c r="C37" t="e">
        <f t="shared" si="0"/>
        <v>#REF!</v>
      </c>
      <c r="D37" t="e">
        <f t="shared" si="1"/>
        <v>#REF!</v>
      </c>
      <c r="E37" s="1" t="s">
        <v>120</v>
      </c>
      <c r="F37" s="5">
        <v>29.2</v>
      </c>
      <c r="G37" s="1">
        <v>75</v>
      </c>
    </row>
    <row r="38" spans="1:7" ht="12.75">
      <c r="A38" s="1">
        <v>37</v>
      </c>
      <c r="B38" s="1">
        <v>144</v>
      </c>
      <c r="C38" t="e">
        <f t="shared" si="0"/>
        <v>#REF!</v>
      </c>
      <c r="D38" t="e">
        <f t="shared" si="1"/>
        <v>#REF!</v>
      </c>
      <c r="E38" s="1" t="s">
        <v>120</v>
      </c>
      <c r="F38" s="5">
        <v>29.52</v>
      </c>
      <c r="G38" s="1">
        <v>74</v>
      </c>
    </row>
    <row r="39" spans="1:7" ht="12.75">
      <c r="A39" s="1">
        <v>38</v>
      </c>
      <c r="B39" s="1">
        <v>108</v>
      </c>
      <c r="C39" t="e">
        <f t="shared" si="0"/>
        <v>#REF!</v>
      </c>
      <c r="D39" t="e">
        <f t="shared" si="1"/>
        <v>#REF!</v>
      </c>
      <c r="E39" s="1" t="s">
        <v>120</v>
      </c>
      <c r="F39" s="5">
        <v>29.57</v>
      </c>
      <c r="G39" s="1">
        <v>73</v>
      </c>
    </row>
    <row r="40" spans="1:7" ht="12.75">
      <c r="A40" s="1">
        <v>39</v>
      </c>
      <c r="B40" s="1">
        <v>154</v>
      </c>
      <c r="C40" t="e">
        <f t="shared" si="0"/>
        <v>#REF!</v>
      </c>
      <c r="D40" t="e">
        <f t="shared" si="1"/>
        <v>#REF!</v>
      </c>
      <c r="E40" s="1" t="s">
        <v>120</v>
      </c>
      <c r="F40" s="5">
        <v>30</v>
      </c>
      <c r="G40" s="1">
        <v>72</v>
      </c>
    </row>
    <row r="41" spans="1:7" ht="12.75">
      <c r="A41" s="1">
        <v>40</v>
      </c>
      <c r="B41" s="1">
        <v>39</v>
      </c>
      <c r="C41" t="e">
        <f t="shared" si="0"/>
        <v>#REF!</v>
      </c>
      <c r="D41" t="e">
        <f t="shared" si="1"/>
        <v>#REF!</v>
      </c>
      <c r="E41" s="1" t="s">
        <v>120</v>
      </c>
      <c r="F41" s="5">
        <v>30.04</v>
      </c>
      <c r="G41" s="1">
        <v>71</v>
      </c>
    </row>
    <row r="42" spans="1:7" ht="12.75">
      <c r="A42" s="1">
        <v>41</v>
      </c>
      <c r="B42" s="1">
        <v>569</v>
      </c>
      <c r="C42" t="e">
        <f t="shared" si="0"/>
        <v>#REF!</v>
      </c>
      <c r="D42" t="e">
        <f t="shared" si="1"/>
        <v>#REF!</v>
      </c>
      <c r="E42" s="1" t="s">
        <v>120</v>
      </c>
      <c r="F42" s="5">
        <v>30.13</v>
      </c>
      <c r="G42" s="1">
        <v>70</v>
      </c>
    </row>
    <row r="43" spans="1:7" ht="12.75">
      <c r="A43" s="1">
        <v>42</v>
      </c>
      <c r="B43" s="1">
        <v>637</v>
      </c>
      <c r="C43" t="e">
        <f t="shared" si="0"/>
        <v>#REF!</v>
      </c>
      <c r="D43" t="e">
        <f t="shared" si="1"/>
        <v>#REF!</v>
      </c>
      <c r="E43" s="1" t="s">
        <v>121</v>
      </c>
      <c r="F43" s="5">
        <v>30.17</v>
      </c>
      <c r="G43" s="1">
        <v>69</v>
      </c>
    </row>
    <row r="44" spans="1:7" ht="12.75">
      <c r="A44" s="1">
        <v>43</v>
      </c>
      <c r="B44" s="1">
        <v>148</v>
      </c>
      <c r="C44" t="e">
        <f t="shared" si="0"/>
        <v>#REF!</v>
      </c>
      <c r="D44" t="e">
        <f t="shared" si="1"/>
        <v>#REF!</v>
      </c>
      <c r="E44" s="1" t="s">
        <v>120</v>
      </c>
      <c r="F44" s="5">
        <v>30.21</v>
      </c>
      <c r="G44" s="1">
        <v>68</v>
      </c>
    </row>
    <row r="45" spans="1:7" ht="12.75">
      <c r="A45" s="1">
        <v>44</v>
      </c>
      <c r="B45" s="1">
        <v>629</v>
      </c>
      <c r="C45" t="e">
        <f t="shared" si="0"/>
        <v>#REF!</v>
      </c>
      <c r="D45" t="e">
        <f t="shared" si="1"/>
        <v>#REF!</v>
      </c>
      <c r="E45" s="1" t="s">
        <v>121</v>
      </c>
      <c r="F45" s="5">
        <v>30.25</v>
      </c>
      <c r="G45" s="1">
        <v>67</v>
      </c>
    </row>
    <row r="46" spans="1:7" ht="12.75">
      <c r="A46" s="1">
        <v>45</v>
      </c>
      <c r="B46" s="1">
        <v>676</v>
      </c>
      <c r="C46" t="e">
        <f t="shared" si="0"/>
        <v>#REF!</v>
      </c>
      <c r="D46" t="e">
        <f t="shared" si="1"/>
        <v>#REF!</v>
      </c>
      <c r="E46" s="1" t="s">
        <v>121</v>
      </c>
      <c r="F46" s="5">
        <v>30.3</v>
      </c>
      <c r="G46" s="1">
        <v>66</v>
      </c>
    </row>
    <row r="47" spans="1:7" ht="12.75">
      <c r="A47" s="1">
        <v>46</v>
      </c>
      <c r="B47" s="1">
        <v>652</v>
      </c>
      <c r="C47" t="e">
        <f t="shared" si="0"/>
        <v>#REF!</v>
      </c>
      <c r="D47" t="e">
        <f t="shared" si="1"/>
        <v>#REF!</v>
      </c>
      <c r="E47" s="1" t="s">
        <v>121</v>
      </c>
      <c r="F47" s="5">
        <v>30.31</v>
      </c>
      <c r="G47" s="1">
        <v>65</v>
      </c>
    </row>
    <row r="48" spans="1:7" ht="12.75">
      <c r="A48" s="1">
        <v>47</v>
      </c>
      <c r="B48" s="1">
        <v>573</v>
      </c>
      <c r="C48" t="e">
        <f t="shared" si="0"/>
        <v>#REF!</v>
      </c>
      <c r="D48" t="e">
        <f t="shared" si="1"/>
        <v>#REF!</v>
      </c>
      <c r="E48" s="1" t="s">
        <v>120</v>
      </c>
      <c r="F48" s="5">
        <v>30.34</v>
      </c>
      <c r="G48" s="1">
        <v>64</v>
      </c>
    </row>
    <row r="49" spans="1:7" ht="12.75">
      <c r="A49" s="1">
        <v>48</v>
      </c>
      <c r="B49" s="1">
        <v>411</v>
      </c>
      <c r="C49" t="e">
        <f t="shared" si="0"/>
        <v>#REF!</v>
      </c>
      <c r="D49" t="e">
        <f t="shared" si="1"/>
        <v>#REF!</v>
      </c>
      <c r="E49" s="1" t="s">
        <v>120</v>
      </c>
      <c r="F49" s="5">
        <v>31.09</v>
      </c>
      <c r="G49" s="1">
        <v>63</v>
      </c>
    </row>
    <row r="50" spans="1:7" ht="12.75">
      <c r="A50" s="1">
        <v>49</v>
      </c>
      <c r="B50" s="1">
        <v>677</v>
      </c>
      <c r="C50" t="e">
        <f t="shared" si="0"/>
        <v>#REF!</v>
      </c>
      <c r="D50" t="e">
        <f t="shared" si="1"/>
        <v>#REF!</v>
      </c>
      <c r="E50" s="1" t="s">
        <v>121</v>
      </c>
      <c r="F50" s="5">
        <v>31.09</v>
      </c>
      <c r="G50" s="1">
        <v>62</v>
      </c>
    </row>
    <row r="51" spans="1:7" ht="12.75">
      <c r="A51" s="1">
        <v>50</v>
      </c>
      <c r="B51" s="1">
        <v>135</v>
      </c>
      <c r="C51" t="e">
        <f t="shared" si="0"/>
        <v>#REF!</v>
      </c>
      <c r="D51" t="e">
        <f t="shared" si="1"/>
        <v>#REF!</v>
      </c>
      <c r="E51" s="1" t="s">
        <v>120</v>
      </c>
      <c r="F51" s="5">
        <v>31.16</v>
      </c>
      <c r="G51" s="1">
        <v>61</v>
      </c>
    </row>
    <row r="52" spans="1:7" ht="12.75">
      <c r="A52" s="1">
        <v>51</v>
      </c>
      <c r="B52" s="1">
        <v>145</v>
      </c>
      <c r="C52" t="e">
        <f t="shared" si="0"/>
        <v>#REF!</v>
      </c>
      <c r="D52" t="e">
        <f t="shared" si="1"/>
        <v>#REF!</v>
      </c>
      <c r="E52" s="1" t="s">
        <v>120</v>
      </c>
      <c r="F52" s="5">
        <v>31.25</v>
      </c>
      <c r="G52" s="1">
        <v>60</v>
      </c>
    </row>
    <row r="53" spans="1:7" ht="12.75">
      <c r="A53" s="1">
        <v>52</v>
      </c>
      <c r="B53" s="1">
        <v>485</v>
      </c>
      <c r="C53" t="e">
        <f t="shared" si="0"/>
        <v>#REF!</v>
      </c>
      <c r="D53" t="e">
        <f t="shared" si="1"/>
        <v>#REF!</v>
      </c>
      <c r="E53" s="1" t="s">
        <v>120</v>
      </c>
      <c r="F53" s="5">
        <v>31.33</v>
      </c>
      <c r="G53" s="1">
        <v>59</v>
      </c>
    </row>
    <row r="54" spans="1:7" ht="12.75">
      <c r="A54" s="1">
        <v>53</v>
      </c>
      <c r="B54" s="1">
        <v>561</v>
      </c>
      <c r="C54" t="e">
        <f t="shared" si="0"/>
        <v>#REF!</v>
      </c>
      <c r="D54" t="e">
        <f t="shared" si="1"/>
        <v>#REF!</v>
      </c>
      <c r="E54" s="1" t="s">
        <v>120</v>
      </c>
      <c r="F54" s="5">
        <v>31.37</v>
      </c>
      <c r="G54" s="1">
        <v>58</v>
      </c>
    </row>
    <row r="55" spans="1:7" ht="12.75">
      <c r="A55" s="1">
        <v>54</v>
      </c>
      <c r="B55" s="1">
        <v>153</v>
      </c>
      <c r="C55" t="e">
        <f t="shared" si="0"/>
        <v>#REF!</v>
      </c>
      <c r="D55" t="e">
        <f t="shared" si="1"/>
        <v>#REF!</v>
      </c>
      <c r="E55" s="1" t="s">
        <v>120</v>
      </c>
      <c r="F55" s="5">
        <v>31.38</v>
      </c>
      <c r="G55" s="1">
        <v>57</v>
      </c>
    </row>
    <row r="56" spans="1:7" ht="12.75">
      <c r="A56" s="1">
        <v>55</v>
      </c>
      <c r="B56" s="1">
        <v>633</v>
      </c>
      <c r="C56" t="e">
        <f t="shared" si="0"/>
        <v>#REF!</v>
      </c>
      <c r="D56" t="e">
        <f t="shared" si="1"/>
        <v>#REF!</v>
      </c>
      <c r="E56" s="1" t="s">
        <v>121</v>
      </c>
      <c r="F56" s="5">
        <v>31.39</v>
      </c>
      <c r="G56" s="1">
        <v>56</v>
      </c>
    </row>
    <row r="57" spans="1:7" ht="12.75">
      <c r="A57" s="1">
        <v>56</v>
      </c>
      <c r="B57" s="1">
        <v>642</v>
      </c>
      <c r="C57" t="e">
        <f t="shared" si="0"/>
        <v>#REF!</v>
      </c>
      <c r="D57" t="e">
        <f t="shared" si="1"/>
        <v>#REF!</v>
      </c>
      <c r="E57" s="1" t="s">
        <v>121</v>
      </c>
      <c r="F57" s="5">
        <v>31.4</v>
      </c>
      <c r="G57" s="1">
        <v>55</v>
      </c>
    </row>
    <row r="58" spans="1:7" ht="12.75">
      <c r="A58" s="1">
        <v>57</v>
      </c>
      <c r="B58" s="1">
        <v>162</v>
      </c>
      <c r="C58" t="e">
        <f t="shared" si="0"/>
        <v>#REF!</v>
      </c>
      <c r="D58" t="e">
        <f t="shared" si="1"/>
        <v>#REF!</v>
      </c>
      <c r="E58" s="1" t="s">
        <v>120</v>
      </c>
      <c r="F58" s="5">
        <v>31.44</v>
      </c>
      <c r="G58" s="1">
        <v>54</v>
      </c>
    </row>
    <row r="59" spans="1:7" ht="12.75">
      <c r="A59" s="1">
        <v>58</v>
      </c>
      <c r="B59" s="1">
        <v>570</v>
      </c>
      <c r="C59" t="e">
        <f t="shared" si="0"/>
        <v>#REF!</v>
      </c>
      <c r="D59" t="e">
        <f t="shared" si="1"/>
        <v>#REF!</v>
      </c>
      <c r="E59" s="1" t="s">
        <v>120</v>
      </c>
      <c r="F59" s="5">
        <v>31.49</v>
      </c>
      <c r="G59" s="1">
        <v>53</v>
      </c>
    </row>
    <row r="60" spans="1:7" ht="12.75">
      <c r="A60" s="1">
        <v>59</v>
      </c>
      <c r="B60" s="1">
        <v>685</v>
      </c>
      <c r="C60" t="e">
        <f t="shared" si="0"/>
        <v>#REF!</v>
      </c>
      <c r="D60" t="e">
        <f t="shared" si="1"/>
        <v>#REF!</v>
      </c>
      <c r="E60" s="1" t="s">
        <v>121</v>
      </c>
      <c r="F60" s="5">
        <v>31.51</v>
      </c>
      <c r="G60" s="1">
        <v>52</v>
      </c>
    </row>
    <row r="61" spans="1:7" ht="12.75">
      <c r="A61" s="1">
        <v>60</v>
      </c>
      <c r="B61" s="1">
        <v>643</v>
      </c>
      <c r="C61" t="e">
        <f t="shared" si="0"/>
        <v>#REF!</v>
      </c>
      <c r="D61" t="e">
        <f t="shared" si="1"/>
        <v>#REF!</v>
      </c>
      <c r="E61" s="1" t="s">
        <v>121</v>
      </c>
      <c r="F61" s="5">
        <v>32.02</v>
      </c>
      <c r="G61" s="1">
        <v>51</v>
      </c>
    </row>
    <row r="62" spans="1:7" ht="12.75">
      <c r="A62" s="1">
        <v>61</v>
      </c>
      <c r="B62" s="1">
        <v>164</v>
      </c>
      <c r="C62" t="e">
        <f t="shared" si="0"/>
        <v>#REF!</v>
      </c>
      <c r="D62" t="e">
        <f t="shared" si="1"/>
        <v>#REF!</v>
      </c>
      <c r="E62" s="1" t="s">
        <v>120</v>
      </c>
      <c r="F62" s="5">
        <v>32.1</v>
      </c>
      <c r="G62" s="1">
        <v>50</v>
      </c>
    </row>
    <row r="63" spans="1:7" ht="12.75">
      <c r="A63" s="1">
        <v>62</v>
      </c>
      <c r="B63" s="1">
        <v>140</v>
      </c>
      <c r="C63" t="e">
        <f t="shared" si="0"/>
        <v>#REF!</v>
      </c>
      <c r="D63" t="e">
        <f t="shared" si="1"/>
        <v>#REF!</v>
      </c>
      <c r="E63" s="1" t="s">
        <v>120</v>
      </c>
      <c r="F63" s="5">
        <v>32.35</v>
      </c>
      <c r="G63" s="1">
        <v>49</v>
      </c>
    </row>
    <row r="64" spans="1:7" ht="12.75">
      <c r="A64" s="1">
        <v>63</v>
      </c>
      <c r="B64" s="1">
        <v>680</v>
      </c>
      <c r="C64" t="e">
        <f t="shared" si="0"/>
        <v>#REF!</v>
      </c>
      <c r="D64" t="e">
        <f t="shared" si="1"/>
        <v>#REF!</v>
      </c>
      <c r="E64" s="1" t="s">
        <v>121</v>
      </c>
      <c r="F64" s="5">
        <v>32.39</v>
      </c>
      <c r="G64" s="1">
        <v>48</v>
      </c>
    </row>
    <row r="65" spans="1:7" ht="12.75">
      <c r="A65" s="1">
        <v>64</v>
      </c>
      <c r="B65" s="1">
        <v>176</v>
      </c>
      <c r="C65" t="e">
        <f t="shared" si="0"/>
        <v>#REF!</v>
      </c>
      <c r="D65" t="e">
        <f t="shared" si="1"/>
        <v>#REF!</v>
      </c>
      <c r="E65" s="1" t="s">
        <v>120</v>
      </c>
      <c r="F65" s="5">
        <v>32.49</v>
      </c>
      <c r="G65" s="1">
        <v>47</v>
      </c>
    </row>
    <row r="66" spans="1:7" ht="12.75">
      <c r="A66" s="1">
        <v>65</v>
      </c>
      <c r="B66" s="1">
        <v>681</v>
      </c>
      <c r="C66" t="e">
        <f t="shared" si="0"/>
        <v>#REF!</v>
      </c>
      <c r="D66" t="e">
        <f t="shared" si="1"/>
        <v>#REF!</v>
      </c>
      <c r="E66" s="1" t="s">
        <v>121</v>
      </c>
      <c r="F66" s="5">
        <v>32.52</v>
      </c>
      <c r="G66" s="1">
        <v>46</v>
      </c>
    </row>
    <row r="67" spans="1:7" ht="12.75">
      <c r="A67" s="1">
        <v>66</v>
      </c>
      <c r="B67" s="1">
        <v>179</v>
      </c>
      <c r="C67" t="e">
        <f aca="true" t="shared" si="2" ref="C67:C126">VLOOKUP(B67,Bev,2,FALSE)</f>
        <v>#REF!</v>
      </c>
      <c r="D67" t="e">
        <f aca="true" t="shared" si="3" ref="D67:D126">VLOOKUP(B67,Bev,3,FALSE)</f>
        <v>#REF!</v>
      </c>
      <c r="E67" s="1" t="s">
        <v>120</v>
      </c>
      <c r="F67" s="5">
        <v>33.01</v>
      </c>
      <c r="G67" s="1">
        <v>45</v>
      </c>
    </row>
    <row r="68" spans="1:7" ht="12.75">
      <c r="A68" s="1">
        <v>67</v>
      </c>
      <c r="B68" s="1">
        <v>604</v>
      </c>
      <c r="C68" t="e">
        <f t="shared" si="2"/>
        <v>#REF!</v>
      </c>
      <c r="D68" t="e">
        <f t="shared" si="3"/>
        <v>#REF!</v>
      </c>
      <c r="E68" s="1" t="s">
        <v>121</v>
      </c>
      <c r="F68" s="5">
        <v>33.07</v>
      </c>
      <c r="G68" s="1">
        <v>44</v>
      </c>
    </row>
    <row r="69" spans="1:7" ht="12.75">
      <c r="A69" s="1">
        <v>68</v>
      </c>
      <c r="B69" s="1">
        <v>171</v>
      </c>
      <c r="C69" t="e">
        <f t="shared" si="2"/>
        <v>#REF!</v>
      </c>
      <c r="D69" t="e">
        <f t="shared" si="3"/>
        <v>#REF!</v>
      </c>
      <c r="E69" s="1" t="s">
        <v>120</v>
      </c>
      <c r="F69" s="5">
        <v>33.31</v>
      </c>
      <c r="G69" s="1">
        <v>43</v>
      </c>
    </row>
    <row r="70" spans="1:7" ht="12.75">
      <c r="A70" s="1">
        <v>69</v>
      </c>
      <c r="B70" s="1">
        <v>180</v>
      </c>
      <c r="C70" t="e">
        <f t="shared" si="2"/>
        <v>#REF!</v>
      </c>
      <c r="D70" t="e">
        <f t="shared" si="3"/>
        <v>#REF!</v>
      </c>
      <c r="E70" s="1" t="s">
        <v>120</v>
      </c>
      <c r="F70" s="5">
        <v>33.33</v>
      </c>
      <c r="G70" s="1">
        <v>42</v>
      </c>
    </row>
    <row r="71" spans="1:7" ht="12.75">
      <c r="A71" s="1">
        <v>70</v>
      </c>
      <c r="B71" s="1">
        <v>675</v>
      </c>
      <c r="C71" t="e">
        <f t="shared" si="2"/>
        <v>#REF!</v>
      </c>
      <c r="D71" t="e">
        <f t="shared" si="3"/>
        <v>#REF!</v>
      </c>
      <c r="E71" s="1" t="s">
        <v>121</v>
      </c>
      <c r="F71" s="5">
        <v>33.34</v>
      </c>
      <c r="G71" s="1">
        <v>41</v>
      </c>
    </row>
    <row r="72" spans="1:7" ht="12.75">
      <c r="A72" s="1">
        <v>71</v>
      </c>
      <c r="B72" s="1">
        <v>605</v>
      </c>
      <c r="C72" t="e">
        <f t="shared" si="2"/>
        <v>#REF!</v>
      </c>
      <c r="D72" t="e">
        <f t="shared" si="3"/>
        <v>#REF!</v>
      </c>
      <c r="E72" s="1" t="s">
        <v>121</v>
      </c>
      <c r="F72" s="5">
        <v>33.38</v>
      </c>
      <c r="G72" s="1">
        <v>40</v>
      </c>
    </row>
    <row r="73" spans="1:7" ht="12.75">
      <c r="A73" s="1">
        <v>72</v>
      </c>
      <c r="B73" s="1">
        <v>650</v>
      </c>
      <c r="C73" t="e">
        <f t="shared" si="2"/>
        <v>#REF!</v>
      </c>
      <c r="D73" t="e">
        <f t="shared" si="3"/>
        <v>#REF!</v>
      </c>
      <c r="E73" s="1" t="s">
        <v>121</v>
      </c>
      <c r="F73" s="5">
        <v>33.49</v>
      </c>
      <c r="G73" s="1">
        <v>39</v>
      </c>
    </row>
    <row r="74" spans="1:7" ht="12.75">
      <c r="A74" s="1">
        <v>73</v>
      </c>
      <c r="B74" s="1">
        <v>158</v>
      </c>
      <c r="C74" t="e">
        <f t="shared" si="2"/>
        <v>#REF!</v>
      </c>
      <c r="D74" t="e">
        <f t="shared" si="3"/>
        <v>#REF!</v>
      </c>
      <c r="E74" s="1" t="s">
        <v>120</v>
      </c>
      <c r="F74" s="5">
        <v>33.52</v>
      </c>
      <c r="G74" s="1">
        <v>38</v>
      </c>
    </row>
    <row r="75" spans="1:7" ht="12.75">
      <c r="A75" s="1">
        <v>74</v>
      </c>
      <c r="B75" s="1">
        <v>82</v>
      </c>
      <c r="C75" t="e">
        <f t="shared" si="2"/>
        <v>#REF!</v>
      </c>
      <c r="D75" t="e">
        <f t="shared" si="3"/>
        <v>#REF!</v>
      </c>
      <c r="E75" s="1" t="s">
        <v>120</v>
      </c>
      <c r="F75" s="5">
        <v>34.02</v>
      </c>
      <c r="G75" s="1">
        <v>37</v>
      </c>
    </row>
    <row r="76" spans="1:7" ht="12.75">
      <c r="A76" s="1">
        <v>75</v>
      </c>
      <c r="B76" s="1">
        <v>150</v>
      </c>
      <c r="C76" t="e">
        <f t="shared" si="2"/>
        <v>#REF!</v>
      </c>
      <c r="D76" t="e">
        <f t="shared" si="3"/>
        <v>#REF!</v>
      </c>
      <c r="E76" s="1" t="s">
        <v>120</v>
      </c>
      <c r="F76" s="5">
        <v>34.05</v>
      </c>
      <c r="G76" s="1">
        <v>36</v>
      </c>
    </row>
    <row r="77" spans="1:7" ht="12.75">
      <c r="A77" s="1">
        <v>76</v>
      </c>
      <c r="B77" s="1">
        <v>161</v>
      </c>
      <c r="C77" t="e">
        <f t="shared" si="2"/>
        <v>#REF!</v>
      </c>
      <c r="D77" t="e">
        <f t="shared" si="3"/>
        <v>#REF!</v>
      </c>
      <c r="E77" s="1" t="s">
        <v>120</v>
      </c>
      <c r="F77" s="5">
        <v>34.21</v>
      </c>
      <c r="G77" s="1">
        <v>35</v>
      </c>
    </row>
    <row r="78" spans="1:7" ht="12.75">
      <c r="A78" s="1">
        <v>77</v>
      </c>
      <c r="B78" s="1">
        <v>166</v>
      </c>
      <c r="C78" t="e">
        <f t="shared" si="2"/>
        <v>#REF!</v>
      </c>
      <c r="D78" t="e">
        <f t="shared" si="3"/>
        <v>#REF!</v>
      </c>
      <c r="E78" s="1" t="s">
        <v>120</v>
      </c>
      <c r="F78" s="5">
        <v>34.59</v>
      </c>
      <c r="G78" s="1">
        <v>34</v>
      </c>
    </row>
    <row r="79" spans="1:7" ht="12.75">
      <c r="A79" s="1">
        <v>78</v>
      </c>
      <c r="B79" s="1">
        <v>177</v>
      </c>
      <c r="C79" t="e">
        <f t="shared" si="2"/>
        <v>#REF!</v>
      </c>
      <c r="D79" t="e">
        <f t="shared" si="3"/>
        <v>#REF!</v>
      </c>
      <c r="E79" s="1" t="s">
        <v>120</v>
      </c>
      <c r="F79" s="5">
        <v>35.29</v>
      </c>
      <c r="G79" s="1">
        <v>33</v>
      </c>
    </row>
    <row r="80" spans="1:7" ht="12.75">
      <c r="A80" s="1">
        <v>79</v>
      </c>
      <c r="B80" s="1">
        <v>671</v>
      </c>
      <c r="C80" t="e">
        <f t="shared" si="2"/>
        <v>#REF!</v>
      </c>
      <c r="D80" t="e">
        <f t="shared" si="3"/>
        <v>#REF!</v>
      </c>
      <c r="E80" s="1" t="s">
        <v>121</v>
      </c>
      <c r="F80" s="5">
        <v>35.5</v>
      </c>
      <c r="G80" s="1">
        <v>32</v>
      </c>
    </row>
    <row r="81" spans="1:7" ht="12.75">
      <c r="A81" s="1">
        <v>80</v>
      </c>
      <c r="B81" s="1">
        <v>670</v>
      </c>
      <c r="C81" t="e">
        <f t="shared" si="2"/>
        <v>#REF!</v>
      </c>
      <c r="D81" t="e">
        <f t="shared" si="3"/>
        <v>#REF!</v>
      </c>
      <c r="E81" s="1" t="s">
        <v>121</v>
      </c>
      <c r="F81" s="5">
        <v>35.5</v>
      </c>
      <c r="G81" s="1">
        <v>31</v>
      </c>
    </row>
    <row r="82" spans="1:7" ht="12.75">
      <c r="A82" s="1">
        <v>81</v>
      </c>
      <c r="B82" s="1">
        <v>666</v>
      </c>
      <c r="C82" t="e">
        <f t="shared" si="2"/>
        <v>#REF!</v>
      </c>
      <c r="D82" t="e">
        <f t="shared" si="3"/>
        <v>#REF!</v>
      </c>
      <c r="E82" s="1" t="s">
        <v>121</v>
      </c>
      <c r="F82" s="5">
        <v>36.07</v>
      </c>
      <c r="G82" s="1">
        <v>30</v>
      </c>
    </row>
    <row r="83" spans="1:7" ht="12.75">
      <c r="A83" s="1">
        <v>82</v>
      </c>
      <c r="B83" s="1">
        <v>563</v>
      </c>
      <c r="C83" t="e">
        <f t="shared" si="2"/>
        <v>#REF!</v>
      </c>
      <c r="D83" t="e">
        <f t="shared" si="3"/>
        <v>#REF!</v>
      </c>
      <c r="E83" s="1" t="s">
        <v>120</v>
      </c>
      <c r="F83" s="5">
        <v>36.22</v>
      </c>
      <c r="G83" s="1">
        <v>29</v>
      </c>
    </row>
    <row r="84" spans="1:7" ht="12.75">
      <c r="A84" s="1">
        <v>83</v>
      </c>
      <c r="B84" s="1">
        <v>175</v>
      </c>
      <c r="C84" t="e">
        <f t="shared" si="2"/>
        <v>#REF!</v>
      </c>
      <c r="D84" t="e">
        <f t="shared" si="3"/>
        <v>#REF!</v>
      </c>
      <c r="E84" s="1" t="s">
        <v>120</v>
      </c>
      <c r="F84" s="5">
        <v>36.25</v>
      </c>
      <c r="G84" s="1">
        <v>28</v>
      </c>
    </row>
    <row r="85" spans="1:7" ht="12.75">
      <c r="A85" s="1">
        <v>84</v>
      </c>
      <c r="B85" s="1">
        <v>178</v>
      </c>
      <c r="C85" t="e">
        <f t="shared" si="2"/>
        <v>#REF!</v>
      </c>
      <c r="D85" t="e">
        <f t="shared" si="3"/>
        <v>#REF!</v>
      </c>
      <c r="E85" s="1" t="s">
        <v>120</v>
      </c>
      <c r="F85" s="5">
        <v>36.35</v>
      </c>
      <c r="G85" s="1">
        <v>27</v>
      </c>
    </row>
    <row r="86" spans="1:7" ht="12.75">
      <c r="A86" s="1">
        <v>85</v>
      </c>
      <c r="B86" s="1">
        <v>465</v>
      </c>
      <c r="C86" t="e">
        <f t="shared" si="2"/>
        <v>#REF!</v>
      </c>
      <c r="D86" t="e">
        <f t="shared" si="3"/>
        <v>#REF!</v>
      </c>
      <c r="E86" s="1" t="s">
        <v>120</v>
      </c>
      <c r="F86" s="5">
        <v>36.4</v>
      </c>
      <c r="G86" s="1">
        <v>26</v>
      </c>
    </row>
    <row r="87" spans="1:7" ht="12.75">
      <c r="A87" s="1">
        <v>86</v>
      </c>
      <c r="B87" s="1">
        <v>665</v>
      </c>
      <c r="C87" t="e">
        <f t="shared" si="2"/>
        <v>#REF!</v>
      </c>
      <c r="D87" t="e">
        <f t="shared" si="3"/>
        <v>#REF!</v>
      </c>
      <c r="E87" s="1" t="s">
        <v>121</v>
      </c>
      <c r="F87" s="5">
        <v>36.42</v>
      </c>
      <c r="G87" s="1">
        <v>25</v>
      </c>
    </row>
    <row r="88" spans="1:7" ht="12.75">
      <c r="A88" s="1">
        <v>87</v>
      </c>
      <c r="B88" s="1">
        <v>664</v>
      </c>
      <c r="C88" t="e">
        <f t="shared" si="2"/>
        <v>#REF!</v>
      </c>
      <c r="D88" t="e">
        <f t="shared" si="3"/>
        <v>#REF!</v>
      </c>
      <c r="E88" s="1" t="s">
        <v>121</v>
      </c>
      <c r="F88" s="5">
        <v>36.42</v>
      </c>
      <c r="G88" s="1">
        <v>24</v>
      </c>
    </row>
    <row r="89" spans="1:7" ht="12.75">
      <c r="A89" s="1">
        <v>88</v>
      </c>
      <c r="B89" s="1">
        <v>609</v>
      </c>
      <c r="C89" t="e">
        <f t="shared" si="2"/>
        <v>#REF!</v>
      </c>
      <c r="D89" t="e">
        <f t="shared" si="3"/>
        <v>#REF!</v>
      </c>
      <c r="E89" s="1" t="s">
        <v>121</v>
      </c>
      <c r="F89" s="5">
        <v>36.44</v>
      </c>
      <c r="G89" s="1">
        <v>23</v>
      </c>
    </row>
    <row r="90" spans="1:7" ht="12.75">
      <c r="A90" s="1">
        <v>89</v>
      </c>
      <c r="B90" s="1">
        <v>631</v>
      </c>
      <c r="C90" t="e">
        <f t="shared" si="2"/>
        <v>#REF!</v>
      </c>
      <c r="D90" t="e">
        <f t="shared" si="3"/>
        <v>#REF!</v>
      </c>
      <c r="E90" s="1" t="s">
        <v>121</v>
      </c>
      <c r="F90" s="5">
        <v>36.46</v>
      </c>
      <c r="G90" s="1">
        <v>22</v>
      </c>
    </row>
    <row r="91" spans="1:7" ht="12.75">
      <c r="A91" s="1">
        <v>90</v>
      </c>
      <c r="B91" s="1">
        <v>189</v>
      </c>
      <c r="C91" t="e">
        <f t="shared" si="2"/>
        <v>#REF!</v>
      </c>
      <c r="D91" t="e">
        <f t="shared" si="3"/>
        <v>#REF!</v>
      </c>
      <c r="E91" s="1" t="s">
        <v>120</v>
      </c>
      <c r="F91" s="5">
        <v>36.51</v>
      </c>
      <c r="G91" s="1">
        <v>21</v>
      </c>
    </row>
    <row r="92" spans="1:7" ht="12.75">
      <c r="A92" s="1">
        <v>91</v>
      </c>
      <c r="B92" s="1">
        <v>475</v>
      </c>
      <c r="C92" t="e">
        <f t="shared" si="2"/>
        <v>#REF!</v>
      </c>
      <c r="D92" t="e">
        <f t="shared" si="3"/>
        <v>#REF!</v>
      </c>
      <c r="E92" s="1" t="s">
        <v>120</v>
      </c>
      <c r="F92" s="5">
        <v>36.53</v>
      </c>
      <c r="G92" s="1">
        <v>20</v>
      </c>
    </row>
    <row r="93" spans="1:7" ht="12.75">
      <c r="A93" s="1">
        <v>92</v>
      </c>
      <c r="B93" s="1">
        <v>661</v>
      </c>
      <c r="C93" t="e">
        <f t="shared" si="2"/>
        <v>#REF!</v>
      </c>
      <c r="D93" t="e">
        <f t="shared" si="3"/>
        <v>#REF!</v>
      </c>
      <c r="E93" s="1" t="s">
        <v>121</v>
      </c>
      <c r="F93" s="5">
        <v>36.57</v>
      </c>
      <c r="G93" s="1">
        <v>19</v>
      </c>
    </row>
    <row r="94" spans="1:7" ht="12.75">
      <c r="A94" s="1">
        <v>93</v>
      </c>
      <c r="B94" s="1">
        <v>187</v>
      </c>
      <c r="C94" t="e">
        <f t="shared" si="2"/>
        <v>#REF!</v>
      </c>
      <c r="D94" t="e">
        <f t="shared" si="3"/>
        <v>#REF!</v>
      </c>
      <c r="E94" s="1" t="s">
        <v>120</v>
      </c>
      <c r="F94" s="5">
        <v>37.2</v>
      </c>
      <c r="G94" s="1">
        <v>18</v>
      </c>
    </row>
    <row r="95" spans="1:7" ht="12.75">
      <c r="A95" s="1">
        <v>94</v>
      </c>
      <c r="B95" s="1">
        <v>612</v>
      </c>
      <c r="C95" t="e">
        <f t="shared" si="2"/>
        <v>#REF!</v>
      </c>
      <c r="D95" t="e">
        <f t="shared" si="3"/>
        <v>#REF!</v>
      </c>
      <c r="E95" s="1" t="s">
        <v>121</v>
      </c>
      <c r="F95" s="5">
        <v>37.54</v>
      </c>
      <c r="G95" s="1">
        <v>17</v>
      </c>
    </row>
    <row r="96" spans="1:7" ht="12.75">
      <c r="A96" s="1">
        <v>95</v>
      </c>
      <c r="B96" s="1">
        <v>571</v>
      </c>
      <c r="C96" t="e">
        <f t="shared" si="2"/>
        <v>#REF!</v>
      </c>
      <c r="D96" t="e">
        <f t="shared" si="3"/>
        <v>#REF!</v>
      </c>
      <c r="E96" s="1" t="s">
        <v>120</v>
      </c>
      <c r="F96" s="5">
        <v>38.42</v>
      </c>
      <c r="G96" s="1">
        <v>16</v>
      </c>
    </row>
    <row r="97" spans="1:7" ht="12.75">
      <c r="A97" s="1">
        <v>96</v>
      </c>
      <c r="B97" s="1">
        <v>185</v>
      </c>
      <c r="C97" t="e">
        <f t="shared" si="2"/>
        <v>#REF!</v>
      </c>
      <c r="D97" t="e">
        <f t="shared" si="3"/>
        <v>#REF!</v>
      </c>
      <c r="E97" s="1" t="s">
        <v>120</v>
      </c>
      <c r="F97" s="5">
        <v>38.5</v>
      </c>
      <c r="G97" s="1">
        <v>15</v>
      </c>
    </row>
    <row r="98" spans="1:7" ht="12.75">
      <c r="A98" s="1">
        <v>97</v>
      </c>
      <c r="B98" s="1">
        <v>640</v>
      </c>
      <c r="C98" t="e">
        <f t="shared" si="2"/>
        <v>#REF!</v>
      </c>
      <c r="D98" t="e">
        <f t="shared" si="3"/>
        <v>#REF!</v>
      </c>
      <c r="E98" s="1" t="s">
        <v>121</v>
      </c>
      <c r="F98" s="5">
        <v>39.04</v>
      </c>
      <c r="G98" s="1">
        <v>14</v>
      </c>
    </row>
    <row r="99" spans="1:7" ht="12.75">
      <c r="A99" s="1">
        <v>98</v>
      </c>
      <c r="B99" s="1">
        <v>181</v>
      </c>
      <c r="C99" t="e">
        <f t="shared" si="2"/>
        <v>#REF!</v>
      </c>
      <c r="D99" t="e">
        <f t="shared" si="3"/>
        <v>#REF!</v>
      </c>
      <c r="E99" s="1" t="s">
        <v>120</v>
      </c>
      <c r="F99" s="5">
        <v>39.31</v>
      </c>
      <c r="G99" s="1">
        <v>13</v>
      </c>
    </row>
    <row r="100" spans="1:7" ht="12.75">
      <c r="A100" s="1">
        <v>99</v>
      </c>
      <c r="B100" s="1">
        <v>673</v>
      </c>
      <c r="C100" t="e">
        <f t="shared" si="2"/>
        <v>#REF!</v>
      </c>
      <c r="D100" t="e">
        <f t="shared" si="3"/>
        <v>#REF!</v>
      </c>
      <c r="E100" s="1" t="s">
        <v>121</v>
      </c>
      <c r="F100" s="5">
        <v>39.55</v>
      </c>
      <c r="G100" s="1">
        <v>12</v>
      </c>
    </row>
    <row r="101" spans="1:7" ht="12.75">
      <c r="A101" s="1">
        <v>100</v>
      </c>
      <c r="B101" s="1">
        <v>622</v>
      </c>
      <c r="C101" t="e">
        <f t="shared" si="2"/>
        <v>#REF!</v>
      </c>
      <c r="D101" t="e">
        <f t="shared" si="3"/>
        <v>#REF!</v>
      </c>
      <c r="E101" s="1" t="s">
        <v>121</v>
      </c>
      <c r="F101" s="5">
        <v>40.24</v>
      </c>
      <c r="G101" s="1">
        <v>11</v>
      </c>
    </row>
    <row r="102" spans="1:7" ht="12.75">
      <c r="A102" s="1">
        <v>101</v>
      </c>
      <c r="B102" s="1">
        <v>474</v>
      </c>
      <c r="C102" t="e">
        <f t="shared" si="2"/>
        <v>#REF!</v>
      </c>
      <c r="D102" t="e">
        <f t="shared" si="3"/>
        <v>#REF!</v>
      </c>
      <c r="E102" s="1" t="s">
        <v>120</v>
      </c>
      <c r="F102" s="5">
        <v>41.06</v>
      </c>
      <c r="G102" s="1">
        <v>10</v>
      </c>
    </row>
    <row r="103" spans="1:7" ht="12.75">
      <c r="A103" s="1">
        <v>102</v>
      </c>
      <c r="B103" s="1">
        <v>636</v>
      </c>
      <c r="C103" t="e">
        <f t="shared" si="2"/>
        <v>#REF!</v>
      </c>
      <c r="D103" t="e">
        <f t="shared" si="3"/>
        <v>#REF!</v>
      </c>
      <c r="E103" s="1" t="s">
        <v>121</v>
      </c>
      <c r="F103" s="5">
        <v>41.1</v>
      </c>
      <c r="G103" s="1">
        <v>10</v>
      </c>
    </row>
    <row r="104" spans="1:7" ht="12.75">
      <c r="A104" s="1">
        <v>103</v>
      </c>
      <c r="B104" s="1">
        <v>630</v>
      </c>
      <c r="C104" t="e">
        <f t="shared" si="2"/>
        <v>#REF!</v>
      </c>
      <c r="D104" t="e">
        <f t="shared" si="3"/>
        <v>#REF!</v>
      </c>
      <c r="E104" s="1" t="s">
        <v>121</v>
      </c>
      <c r="F104" s="5">
        <v>41.11</v>
      </c>
      <c r="G104" s="1">
        <v>10</v>
      </c>
    </row>
    <row r="105" spans="1:7" ht="12.75">
      <c r="A105" s="1">
        <v>104</v>
      </c>
      <c r="B105" s="1">
        <v>457</v>
      </c>
      <c r="C105" t="e">
        <f t="shared" si="2"/>
        <v>#REF!</v>
      </c>
      <c r="D105" t="e">
        <f t="shared" si="3"/>
        <v>#REF!</v>
      </c>
      <c r="E105" s="1" t="s">
        <v>120</v>
      </c>
      <c r="F105" s="5">
        <v>41.14</v>
      </c>
      <c r="G105" s="1">
        <v>10</v>
      </c>
    </row>
    <row r="106" spans="1:7" ht="12.75">
      <c r="A106" s="1">
        <v>105</v>
      </c>
      <c r="B106" s="1">
        <v>421</v>
      </c>
      <c r="C106" t="e">
        <f t="shared" si="2"/>
        <v>#REF!</v>
      </c>
      <c r="D106" t="e">
        <f t="shared" si="3"/>
        <v>#REF!</v>
      </c>
      <c r="E106" s="1" t="s">
        <v>120</v>
      </c>
      <c r="F106" s="5">
        <v>41.2</v>
      </c>
      <c r="G106" s="1">
        <v>10</v>
      </c>
    </row>
    <row r="107" spans="1:7" ht="12.75">
      <c r="A107" s="1">
        <v>106</v>
      </c>
      <c r="B107" s="1">
        <v>657</v>
      </c>
      <c r="C107" t="e">
        <f t="shared" si="2"/>
        <v>#REF!</v>
      </c>
      <c r="D107" t="e">
        <f t="shared" si="3"/>
        <v>#REF!</v>
      </c>
      <c r="E107" s="1" t="s">
        <v>121</v>
      </c>
      <c r="F107" s="5">
        <v>41.31</v>
      </c>
      <c r="G107" s="1">
        <v>10</v>
      </c>
    </row>
    <row r="108" spans="1:7" ht="12.75">
      <c r="A108" s="1">
        <v>107</v>
      </c>
      <c r="B108" s="1">
        <v>566</v>
      </c>
      <c r="C108" t="e">
        <f t="shared" si="2"/>
        <v>#REF!</v>
      </c>
      <c r="D108" t="e">
        <f t="shared" si="3"/>
        <v>#REF!</v>
      </c>
      <c r="E108" s="1" t="s">
        <v>120</v>
      </c>
      <c r="F108" s="5">
        <v>42.05</v>
      </c>
      <c r="G108" s="1">
        <v>10</v>
      </c>
    </row>
    <row r="109" spans="1:7" ht="12.75">
      <c r="A109" s="1">
        <v>108</v>
      </c>
      <c r="B109" s="1">
        <v>447</v>
      </c>
      <c r="C109" t="e">
        <f t="shared" si="2"/>
        <v>#REF!</v>
      </c>
      <c r="D109" t="e">
        <f t="shared" si="3"/>
        <v>#REF!</v>
      </c>
      <c r="E109" s="1" t="s">
        <v>120</v>
      </c>
      <c r="F109" s="5">
        <v>42.11</v>
      </c>
      <c r="G109" s="1">
        <v>10</v>
      </c>
    </row>
    <row r="110" spans="1:7" ht="12.75">
      <c r="A110" s="1">
        <v>109</v>
      </c>
      <c r="B110" s="1">
        <v>190</v>
      </c>
      <c r="C110" t="e">
        <f t="shared" si="2"/>
        <v>#REF!</v>
      </c>
      <c r="D110" t="e">
        <f t="shared" si="3"/>
        <v>#REF!</v>
      </c>
      <c r="E110" s="1" t="s">
        <v>120</v>
      </c>
      <c r="F110" s="5">
        <v>42.31</v>
      </c>
      <c r="G110" s="1">
        <v>10</v>
      </c>
    </row>
    <row r="111" spans="1:7" ht="12.75">
      <c r="A111" s="1">
        <v>110</v>
      </c>
      <c r="B111" s="1">
        <v>565</v>
      </c>
      <c r="C111" t="e">
        <f t="shared" si="2"/>
        <v>#REF!</v>
      </c>
      <c r="D111" t="e">
        <f t="shared" si="3"/>
        <v>#REF!</v>
      </c>
      <c r="E111" s="1" t="s">
        <v>120</v>
      </c>
      <c r="F111" s="5">
        <v>42.42</v>
      </c>
      <c r="G111" s="1">
        <v>10</v>
      </c>
    </row>
    <row r="112" spans="1:7" ht="12.75">
      <c r="A112" s="1">
        <v>111</v>
      </c>
      <c r="B112" s="1">
        <v>564</v>
      </c>
      <c r="C112" t="e">
        <f t="shared" si="2"/>
        <v>#REF!</v>
      </c>
      <c r="D112" t="e">
        <f t="shared" si="3"/>
        <v>#REF!</v>
      </c>
      <c r="E112" s="1" t="s">
        <v>120</v>
      </c>
      <c r="F112" s="5">
        <v>42.43</v>
      </c>
      <c r="G112" s="1">
        <v>10</v>
      </c>
    </row>
    <row r="113" spans="1:7" ht="12.75">
      <c r="A113" s="1">
        <v>112</v>
      </c>
      <c r="B113" s="1">
        <v>452</v>
      </c>
      <c r="C113" t="e">
        <f t="shared" si="2"/>
        <v>#REF!</v>
      </c>
      <c r="D113" t="e">
        <f t="shared" si="3"/>
        <v>#REF!</v>
      </c>
      <c r="E113" s="1" t="s">
        <v>120</v>
      </c>
      <c r="F113" s="5">
        <v>43.48</v>
      </c>
      <c r="G113" s="1">
        <v>10</v>
      </c>
    </row>
    <row r="114" spans="1:7" ht="12.75">
      <c r="A114" s="1">
        <v>113</v>
      </c>
      <c r="B114" s="1">
        <v>486</v>
      </c>
      <c r="C114" t="e">
        <f t="shared" si="2"/>
        <v>#REF!</v>
      </c>
      <c r="D114" t="e">
        <f t="shared" si="3"/>
        <v>#REF!</v>
      </c>
      <c r="E114" s="1" t="s">
        <v>120</v>
      </c>
      <c r="F114" s="5">
        <v>44.02</v>
      </c>
      <c r="G114" s="1">
        <v>10</v>
      </c>
    </row>
    <row r="115" spans="1:7" ht="12.75">
      <c r="A115" s="1">
        <v>114</v>
      </c>
      <c r="B115" s="1">
        <v>193</v>
      </c>
      <c r="C115" t="e">
        <f t="shared" si="2"/>
        <v>#REF!</v>
      </c>
      <c r="D115" t="e">
        <f t="shared" si="3"/>
        <v>#REF!</v>
      </c>
      <c r="E115" s="1" t="s">
        <v>120</v>
      </c>
      <c r="F115" s="5">
        <v>44.07</v>
      </c>
      <c r="G115" s="1">
        <v>10</v>
      </c>
    </row>
    <row r="116" spans="1:7" ht="12.75">
      <c r="A116" s="1">
        <v>115</v>
      </c>
      <c r="B116" s="1">
        <v>567</v>
      </c>
      <c r="C116" t="e">
        <f t="shared" si="2"/>
        <v>#REF!</v>
      </c>
      <c r="D116" t="e">
        <f t="shared" si="3"/>
        <v>#REF!</v>
      </c>
      <c r="E116" s="1" t="s">
        <v>120</v>
      </c>
      <c r="F116" s="5">
        <v>44.09</v>
      </c>
      <c r="G116" s="1">
        <v>10</v>
      </c>
    </row>
    <row r="117" spans="1:7" ht="12.75">
      <c r="A117" s="1">
        <v>116</v>
      </c>
      <c r="B117" s="1">
        <v>188</v>
      </c>
      <c r="C117" t="e">
        <f t="shared" si="2"/>
        <v>#REF!</v>
      </c>
      <c r="D117" t="e">
        <f t="shared" si="3"/>
        <v>#REF!</v>
      </c>
      <c r="E117" s="1" t="s">
        <v>120</v>
      </c>
      <c r="F117" s="5">
        <v>44.12</v>
      </c>
      <c r="G117" s="1">
        <v>10</v>
      </c>
    </row>
    <row r="118" spans="1:7" ht="12.75">
      <c r="A118" s="1">
        <v>117</v>
      </c>
      <c r="B118" s="1">
        <v>626</v>
      </c>
      <c r="C118" t="e">
        <f t="shared" si="2"/>
        <v>#REF!</v>
      </c>
      <c r="D118" t="e">
        <f t="shared" si="3"/>
        <v>#REF!</v>
      </c>
      <c r="E118" s="1" t="s">
        <v>121</v>
      </c>
      <c r="F118" s="5">
        <v>44.55</v>
      </c>
      <c r="G118" s="1">
        <v>10</v>
      </c>
    </row>
    <row r="119" spans="1:7" ht="12.75">
      <c r="A119" s="1">
        <v>118</v>
      </c>
      <c r="B119" s="1">
        <v>194</v>
      </c>
      <c r="C119" t="e">
        <f t="shared" si="2"/>
        <v>#REF!</v>
      </c>
      <c r="D119" t="e">
        <f t="shared" si="3"/>
        <v>#REF!</v>
      </c>
      <c r="E119" s="1" t="s">
        <v>120</v>
      </c>
      <c r="F119" s="5">
        <v>45.14</v>
      </c>
      <c r="G119" s="1">
        <v>10</v>
      </c>
    </row>
    <row r="120" spans="1:7" ht="12.75">
      <c r="A120" s="1">
        <v>119</v>
      </c>
      <c r="B120" s="1">
        <v>484</v>
      </c>
      <c r="C120" t="e">
        <f t="shared" si="2"/>
        <v>#REF!</v>
      </c>
      <c r="D120" t="e">
        <f t="shared" si="3"/>
        <v>#REF!</v>
      </c>
      <c r="E120" s="1" t="s">
        <v>120</v>
      </c>
      <c r="F120" s="5">
        <v>46.59</v>
      </c>
      <c r="G120" s="1">
        <v>10</v>
      </c>
    </row>
    <row r="121" spans="1:7" ht="12.75">
      <c r="A121" s="1">
        <v>120</v>
      </c>
      <c r="B121" s="1">
        <v>198</v>
      </c>
      <c r="C121" t="e">
        <f t="shared" si="2"/>
        <v>#REF!</v>
      </c>
      <c r="D121" t="e">
        <f t="shared" si="3"/>
        <v>#REF!</v>
      </c>
      <c r="E121" s="1" t="s">
        <v>120</v>
      </c>
      <c r="F121" s="5">
        <v>47.1</v>
      </c>
      <c r="G121" s="1">
        <v>10</v>
      </c>
    </row>
    <row r="122" spans="1:7" ht="12.75">
      <c r="A122" s="1">
        <v>121</v>
      </c>
      <c r="B122" s="1">
        <v>451</v>
      </c>
      <c r="C122" t="e">
        <f t="shared" si="2"/>
        <v>#REF!</v>
      </c>
      <c r="D122" t="e">
        <f t="shared" si="3"/>
        <v>#REF!</v>
      </c>
      <c r="E122" s="1" t="s">
        <v>120</v>
      </c>
      <c r="F122" s="5">
        <v>47.1</v>
      </c>
      <c r="G122" s="1">
        <v>10</v>
      </c>
    </row>
    <row r="123" spans="1:7" ht="12.75">
      <c r="A123" s="1">
        <v>122</v>
      </c>
      <c r="B123" s="1">
        <v>684</v>
      </c>
      <c r="C123" t="e">
        <f t="shared" si="2"/>
        <v>#REF!</v>
      </c>
      <c r="D123" t="e">
        <f t="shared" si="3"/>
        <v>#REF!</v>
      </c>
      <c r="E123" s="1" t="s">
        <v>121</v>
      </c>
      <c r="F123" s="5">
        <v>48.03</v>
      </c>
      <c r="G123" s="1">
        <v>10</v>
      </c>
    </row>
    <row r="124" spans="1:7" ht="12.75">
      <c r="A124" s="1">
        <v>123</v>
      </c>
      <c r="B124" s="1">
        <v>672</v>
      </c>
      <c r="C124" t="e">
        <f t="shared" si="2"/>
        <v>#REF!</v>
      </c>
      <c r="D124" t="e">
        <f t="shared" si="3"/>
        <v>#REF!</v>
      </c>
      <c r="E124" s="1" t="s">
        <v>121</v>
      </c>
      <c r="F124" s="5">
        <v>48.14</v>
      </c>
      <c r="G124" s="1">
        <v>10</v>
      </c>
    </row>
    <row r="125" spans="1:7" ht="12.75">
      <c r="A125" s="1">
        <v>124</v>
      </c>
      <c r="B125" s="1">
        <v>572</v>
      </c>
      <c r="C125" t="e">
        <f t="shared" si="2"/>
        <v>#REF!</v>
      </c>
      <c r="D125" t="e">
        <f t="shared" si="3"/>
        <v>#REF!</v>
      </c>
      <c r="E125" s="1" t="s">
        <v>120</v>
      </c>
      <c r="F125" s="5">
        <v>48.23</v>
      </c>
      <c r="G125" s="1">
        <v>10</v>
      </c>
    </row>
    <row r="126" spans="1:7" ht="12.75">
      <c r="A126" s="1">
        <v>125</v>
      </c>
      <c r="B126" s="1">
        <v>562</v>
      </c>
      <c r="C126" t="e">
        <f t="shared" si="2"/>
        <v>#REF!</v>
      </c>
      <c r="D126" t="e">
        <f t="shared" si="3"/>
        <v>#REF!</v>
      </c>
      <c r="E126" s="1" t="s">
        <v>120</v>
      </c>
      <c r="F126" s="5">
        <v>48.35</v>
      </c>
      <c r="G126" s="1">
        <v>10</v>
      </c>
    </row>
    <row r="127" ht="12.75">
      <c r="A127" s="1"/>
    </row>
    <row r="128" ht="12.75">
      <c r="A128" s="1"/>
    </row>
    <row r="129" spans="1:7" ht="12.75">
      <c r="A129" s="7" t="s">
        <v>123</v>
      </c>
      <c r="B129" s="7"/>
      <c r="C129" s="7"/>
      <c r="D129" s="7"/>
      <c r="E129" s="7"/>
      <c r="F129" s="7"/>
      <c r="G129" s="7"/>
    </row>
    <row r="130" ht="12.75">
      <c r="A130" s="1"/>
    </row>
    <row r="131" spans="1:7" ht="12.75">
      <c r="A131" s="7" t="s">
        <v>124</v>
      </c>
      <c r="B131" s="7"/>
      <c r="C131" s="7"/>
      <c r="D131" s="7"/>
      <c r="E131" s="7"/>
      <c r="F131" s="7"/>
      <c r="G131" s="7"/>
    </row>
  </sheetData>
  <mergeCells count="3">
    <mergeCell ref="C1:D1"/>
    <mergeCell ref="A129:G129"/>
    <mergeCell ref="A131:G131"/>
  </mergeCells>
  <printOptions horizontalCentered="1"/>
  <pageMargins left="0.7480314960629921" right="0.7480314960629921" top="0.984251968503937" bottom="0.984251968503937" header="0.3" footer="0.5118110236220472"/>
  <pageSetup horizontalDpi="600" verticalDpi="600" orientation="portrait" paperSize="9" scale="120" r:id="rId1"/>
  <headerFooter alignWithMargins="0">
    <oddHeader>&amp;C&amp;12&amp;UBeverley A.C. v City of Hull A.C. Challenge
Humber Foreshore - Sunday 28 December 2003 - 4.5 miles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36">
      <selection activeCell="Q48" sqref="A3:Q48"/>
    </sheetView>
  </sheetViews>
  <sheetFormatPr defaultColWidth="9.140625" defaultRowHeight="12.75"/>
  <cols>
    <col min="1" max="2" width="6.00390625" style="1" customWidth="1"/>
    <col min="3" max="3" width="9.7109375" style="0" bestFit="1" customWidth="1"/>
    <col min="4" max="4" width="15.00390625" style="0" customWidth="1"/>
    <col min="5" max="5" width="4.140625" style="1" customWidth="1"/>
    <col min="6" max="6" width="1.7109375" style="1" customWidth="1"/>
    <col min="7" max="8" width="4.00390625" style="3" customWidth="1"/>
    <col min="9" max="9" width="4.140625" style="1" customWidth="1"/>
    <col min="10" max="10" width="1.7109375" style="1" customWidth="1"/>
    <col min="11" max="12" width="4.00390625" style="3" customWidth="1"/>
    <col min="13" max="13" width="4.140625" style="1" customWidth="1"/>
    <col min="14" max="14" width="1.7109375" style="1" customWidth="1"/>
    <col min="15" max="15" width="4.00390625" style="3" customWidth="1"/>
    <col min="16" max="16" width="3.140625" style="0" customWidth="1"/>
    <col min="17" max="17" width="9.140625" style="1" customWidth="1"/>
  </cols>
  <sheetData>
    <row r="1" spans="5:19" ht="12.75">
      <c r="E1" s="6" t="s">
        <v>112</v>
      </c>
      <c r="F1" s="6"/>
      <c r="G1" s="6"/>
      <c r="H1" s="2"/>
      <c r="I1" s="7" t="s">
        <v>113</v>
      </c>
      <c r="J1" s="7"/>
      <c r="K1" s="7"/>
      <c r="L1" s="1"/>
      <c r="M1" s="6" t="s">
        <v>114</v>
      </c>
      <c r="N1" s="6"/>
      <c r="O1" s="6"/>
      <c r="Q1" s="2" t="s">
        <v>115</v>
      </c>
      <c r="S1" s="2"/>
    </row>
    <row r="2" spans="1:19" ht="12.75">
      <c r="A2" s="2" t="s">
        <v>105</v>
      </c>
      <c r="B2" s="2" t="s">
        <v>106</v>
      </c>
      <c r="C2" s="6" t="s">
        <v>107</v>
      </c>
      <c r="D2" s="6"/>
      <c r="E2" s="6" t="s">
        <v>108</v>
      </c>
      <c r="F2" s="6"/>
      <c r="G2" s="6"/>
      <c r="H2" s="2"/>
      <c r="I2" s="6" t="s">
        <v>108</v>
      </c>
      <c r="J2" s="6"/>
      <c r="K2" s="6"/>
      <c r="L2" s="2"/>
      <c r="M2" s="6" t="s">
        <v>108</v>
      </c>
      <c r="N2" s="6"/>
      <c r="O2" s="6"/>
      <c r="Q2" s="2" t="s">
        <v>108</v>
      </c>
      <c r="R2" s="2"/>
      <c r="S2" s="2"/>
    </row>
    <row r="3" spans="1:21" ht="12.75">
      <c r="A3" s="1">
        <v>1</v>
      </c>
      <c r="B3" s="1">
        <v>196</v>
      </c>
      <c r="C3" t="s">
        <v>19</v>
      </c>
      <c r="D3" t="s">
        <v>93</v>
      </c>
      <c r="E3" s="1">
        <v>46</v>
      </c>
      <c r="F3" s="1" t="s">
        <v>109</v>
      </c>
      <c r="G3" s="3">
        <v>27</v>
      </c>
      <c r="I3" s="1">
        <v>1</v>
      </c>
      <c r="J3" s="1" t="s">
        <v>109</v>
      </c>
      <c r="K3" s="3">
        <v>40</v>
      </c>
      <c r="M3" s="1">
        <v>44</v>
      </c>
      <c r="N3" s="1" t="s">
        <v>109</v>
      </c>
      <c r="O3" s="3">
        <v>46.999999999999886</v>
      </c>
      <c r="Q3" s="1">
        <v>42</v>
      </c>
      <c r="R3" s="1"/>
      <c r="S3" s="1"/>
      <c r="U3">
        <f>((E3*60+G3)-(I3*60+K3))/60</f>
        <v>44.78333333333333</v>
      </c>
    </row>
    <row r="4" spans="1:21" ht="12.75">
      <c r="A4" s="1">
        <v>2</v>
      </c>
      <c r="B4" s="1">
        <v>178</v>
      </c>
      <c r="C4" t="s">
        <v>74</v>
      </c>
      <c r="D4" t="s">
        <v>50</v>
      </c>
      <c r="E4" s="1">
        <v>46</v>
      </c>
      <c r="F4" s="1" t="s">
        <v>109</v>
      </c>
      <c r="G4" s="3">
        <v>33</v>
      </c>
      <c r="I4" s="1">
        <v>7</v>
      </c>
      <c r="J4" s="1" t="s">
        <v>109</v>
      </c>
      <c r="K4" s="3">
        <v>50</v>
      </c>
      <c r="M4" s="1">
        <v>38</v>
      </c>
      <c r="N4" s="1" t="s">
        <v>109</v>
      </c>
      <c r="O4" s="3">
        <v>43.000000000000114</v>
      </c>
      <c r="Q4" s="1">
        <v>35</v>
      </c>
      <c r="R4" s="1"/>
      <c r="S4" s="1"/>
      <c r="U4">
        <f>((E4*60+G4)-(I4*60+K4))/60</f>
        <v>38.71666666666667</v>
      </c>
    </row>
    <row r="5" spans="1:21" ht="12.75">
      <c r="A5" s="1">
        <v>3</v>
      </c>
      <c r="B5" s="1">
        <v>91</v>
      </c>
      <c r="C5" t="s">
        <v>22</v>
      </c>
      <c r="D5" t="s">
        <v>23</v>
      </c>
      <c r="E5" s="1">
        <v>46</v>
      </c>
      <c r="F5" s="1" t="s">
        <v>109</v>
      </c>
      <c r="G5" s="3">
        <v>37</v>
      </c>
      <c r="I5" s="1">
        <v>16</v>
      </c>
      <c r="J5" s="1" t="s">
        <v>109</v>
      </c>
      <c r="K5" s="3">
        <v>50</v>
      </c>
      <c r="M5" s="1">
        <v>29</v>
      </c>
      <c r="N5" s="1" t="s">
        <v>109</v>
      </c>
      <c r="O5" s="3">
        <v>47.0000000000001</v>
      </c>
      <c r="Q5" s="1">
        <v>6</v>
      </c>
      <c r="R5" s="1"/>
      <c r="S5" s="1"/>
      <c r="U5">
        <f>((E5*60+G5)-(I5*60+K5))/60</f>
        <v>29.783333333333335</v>
      </c>
    </row>
    <row r="6" spans="1:21" ht="12.75">
      <c r="A6" s="1">
        <v>4</v>
      </c>
      <c r="B6" s="1">
        <v>154</v>
      </c>
      <c r="C6" t="s">
        <v>41</v>
      </c>
      <c r="D6" t="s">
        <v>52</v>
      </c>
      <c r="E6" s="1">
        <v>46</v>
      </c>
      <c r="F6" s="1" t="s">
        <v>109</v>
      </c>
      <c r="G6" s="3">
        <v>42</v>
      </c>
      <c r="I6" s="1">
        <v>14</v>
      </c>
      <c r="J6" s="1" t="s">
        <v>109</v>
      </c>
      <c r="K6" s="3">
        <v>10</v>
      </c>
      <c r="M6" s="1">
        <v>32</v>
      </c>
      <c r="N6" s="1" t="s">
        <v>109</v>
      </c>
      <c r="O6" s="3">
        <v>31.999999999999886</v>
      </c>
      <c r="Q6" s="1">
        <v>16</v>
      </c>
      <c r="R6" s="1"/>
      <c r="S6" s="1"/>
      <c r="U6">
        <f>((E6*60+G6)-(I6*60+K6))/60</f>
        <v>32.53333333333333</v>
      </c>
    </row>
    <row r="7" spans="1:21" ht="12.75">
      <c r="A7" s="1">
        <v>5</v>
      </c>
      <c r="B7" s="1">
        <v>482</v>
      </c>
      <c r="C7" t="s">
        <v>80</v>
      </c>
      <c r="D7" t="s">
        <v>104</v>
      </c>
      <c r="E7" s="1">
        <v>46</v>
      </c>
      <c r="F7" s="1" t="s">
        <v>109</v>
      </c>
      <c r="G7" s="3">
        <v>52</v>
      </c>
      <c r="I7" s="1">
        <v>16</v>
      </c>
      <c r="J7" s="1" t="s">
        <v>109</v>
      </c>
      <c r="K7" s="3">
        <v>50</v>
      </c>
      <c r="M7" s="1">
        <v>30</v>
      </c>
      <c r="N7" s="1" t="s">
        <v>109</v>
      </c>
      <c r="O7" s="3">
        <v>2.0000000000000995</v>
      </c>
      <c r="Q7" s="1">
        <v>7</v>
      </c>
      <c r="R7" s="1"/>
      <c r="S7" s="1"/>
      <c r="U7">
        <f>((E7*60+G7)-(I7*60+K7))/60</f>
        <v>30.033333333333335</v>
      </c>
    </row>
    <row r="8" spans="1:21" ht="12.75">
      <c r="A8" s="1">
        <v>6</v>
      </c>
      <c r="B8" s="1">
        <v>127</v>
      </c>
      <c r="C8" t="s">
        <v>32</v>
      </c>
      <c r="D8" t="s">
        <v>33</v>
      </c>
      <c r="E8" s="1">
        <v>47</v>
      </c>
      <c r="F8" s="1" t="s">
        <v>109</v>
      </c>
      <c r="G8" s="3">
        <v>6</v>
      </c>
      <c r="I8" s="1">
        <v>15</v>
      </c>
      <c r="J8" s="1" t="s">
        <v>109</v>
      </c>
      <c r="K8" s="3">
        <v>40</v>
      </c>
      <c r="M8" s="1">
        <v>31</v>
      </c>
      <c r="N8" s="1" t="s">
        <v>109</v>
      </c>
      <c r="O8" s="3">
        <v>26</v>
      </c>
      <c r="Q8" s="1">
        <v>11</v>
      </c>
      <c r="R8" s="1"/>
      <c r="S8" s="1"/>
      <c r="U8">
        <f aca="true" t="shared" si="0" ref="U8:U48">((E8*60+G8)-(I8*60+K8))/60</f>
        <v>31.433333333333334</v>
      </c>
    </row>
    <row r="9" spans="1:21" ht="12.75">
      <c r="A9" s="1">
        <v>7</v>
      </c>
      <c r="B9" s="1">
        <v>181</v>
      </c>
      <c r="C9" t="s">
        <v>78</v>
      </c>
      <c r="D9" t="s">
        <v>79</v>
      </c>
      <c r="E9" s="1">
        <v>47</v>
      </c>
      <c r="F9" s="1" t="s">
        <v>109</v>
      </c>
      <c r="G9" s="3">
        <v>12</v>
      </c>
      <c r="I9" s="1">
        <v>6</v>
      </c>
      <c r="J9" s="1" t="s">
        <v>109</v>
      </c>
      <c r="K9" s="3">
        <v>20</v>
      </c>
      <c r="M9" s="1">
        <v>40</v>
      </c>
      <c r="N9" s="1" t="s">
        <v>109</v>
      </c>
      <c r="O9" s="3">
        <v>52</v>
      </c>
      <c r="Q9" s="1">
        <v>39</v>
      </c>
      <c r="R9" s="1"/>
      <c r="S9" s="1"/>
      <c r="U9">
        <f t="shared" si="0"/>
        <v>40.86666666666667</v>
      </c>
    </row>
    <row r="10" spans="1:21" ht="12.75">
      <c r="A10" s="1">
        <v>8</v>
      </c>
      <c r="B10" s="1">
        <v>27</v>
      </c>
      <c r="C10" t="s">
        <v>9</v>
      </c>
      <c r="D10" t="s">
        <v>10</v>
      </c>
      <c r="E10" s="1">
        <v>47</v>
      </c>
      <c r="F10" s="1" t="s">
        <v>109</v>
      </c>
      <c r="G10" s="3">
        <v>16</v>
      </c>
      <c r="I10" s="1">
        <v>19</v>
      </c>
      <c r="J10" s="1" t="s">
        <v>109</v>
      </c>
      <c r="K10" s="3">
        <v>30</v>
      </c>
      <c r="M10" s="1">
        <v>27</v>
      </c>
      <c r="N10" s="1" t="s">
        <v>109</v>
      </c>
      <c r="O10" s="3">
        <v>45.99999999999994</v>
      </c>
      <c r="Q10" s="1">
        <v>2</v>
      </c>
      <c r="R10" s="1"/>
      <c r="S10" s="1"/>
      <c r="U10">
        <f t="shared" si="0"/>
        <v>27.766666666666666</v>
      </c>
    </row>
    <row r="11" spans="1:21" ht="12.75">
      <c r="A11" s="1">
        <v>9</v>
      </c>
      <c r="B11" s="1">
        <v>160</v>
      </c>
      <c r="C11" t="s">
        <v>56</v>
      </c>
      <c r="D11" t="s">
        <v>57</v>
      </c>
      <c r="E11" s="1">
        <v>47</v>
      </c>
      <c r="F11" s="1" t="s">
        <v>109</v>
      </c>
      <c r="G11" s="3">
        <v>21</v>
      </c>
      <c r="I11" s="1">
        <v>13</v>
      </c>
      <c r="J11" s="1" t="s">
        <v>109</v>
      </c>
      <c r="K11" s="3">
        <v>40</v>
      </c>
      <c r="M11" s="1">
        <v>33</v>
      </c>
      <c r="N11" s="1" t="s">
        <v>109</v>
      </c>
      <c r="O11" s="3">
        <v>40.9999999999998</v>
      </c>
      <c r="Q11" s="1">
        <v>21</v>
      </c>
      <c r="R11" s="1"/>
      <c r="S11" s="1"/>
      <c r="U11">
        <f t="shared" si="0"/>
        <v>33.68333333333333</v>
      </c>
    </row>
    <row r="12" spans="1:21" ht="12.75">
      <c r="A12" s="1">
        <v>10</v>
      </c>
      <c r="B12" s="1">
        <v>153</v>
      </c>
      <c r="C12" t="s">
        <v>46</v>
      </c>
      <c r="D12" t="s">
        <v>51</v>
      </c>
      <c r="E12" s="1">
        <v>47</v>
      </c>
      <c r="F12" s="1" t="s">
        <v>109</v>
      </c>
      <c r="G12" s="3">
        <v>26</v>
      </c>
      <c r="I12" s="1">
        <v>13</v>
      </c>
      <c r="J12" s="1" t="s">
        <v>109</v>
      </c>
      <c r="K12" s="3">
        <v>50</v>
      </c>
      <c r="M12" s="1">
        <v>33</v>
      </c>
      <c r="N12" s="1" t="s">
        <v>109</v>
      </c>
      <c r="O12" s="3">
        <v>36.000000000000085</v>
      </c>
      <c r="Q12" s="1">
        <v>20</v>
      </c>
      <c r="R12" s="1"/>
      <c r="S12" s="1"/>
      <c r="U12">
        <f t="shared" si="0"/>
        <v>33.6</v>
      </c>
    </row>
    <row r="13" spans="1:21" ht="12.75">
      <c r="A13" s="1">
        <v>11</v>
      </c>
      <c r="B13" s="1">
        <v>177</v>
      </c>
      <c r="C13" t="s">
        <v>72</v>
      </c>
      <c r="D13" t="s">
        <v>73</v>
      </c>
      <c r="E13" s="1">
        <v>47</v>
      </c>
      <c r="F13" s="1" t="s">
        <v>109</v>
      </c>
      <c r="G13" s="3">
        <v>27</v>
      </c>
      <c r="I13" s="1">
        <v>10</v>
      </c>
      <c r="J13" s="1" t="s">
        <v>109</v>
      </c>
      <c r="K13" s="3">
        <v>40</v>
      </c>
      <c r="M13" s="1">
        <v>36</v>
      </c>
      <c r="N13" s="1" t="s">
        <v>109</v>
      </c>
      <c r="O13" s="3">
        <v>46.999999999999886</v>
      </c>
      <c r="Q13" s="1">
        <v>29</v>
      </c>
      <c r="R13" s="1"/>
      <c r="S13" s="1"/>
      <c r="U13">
        <f t="shared" si="0"/>
        <v>36.78333333333333</v>
      </c>
    </row>
    <row r="14" spans="1:21" ht="12.75">
      <c r="A14" s="1">
        <v>12</v>
      </c>
      <c r="B14" s="1">
        <v>9</v>
      </c>
      <c r="C14" t="s">
        <v>1</v>
      </c>
      <c r="D14" t="s">
        <v>2</v>
      </c>
      <c r="E14" s="1">
        <v>47</v>
      </c>
      <c r="F14" s="1" t="s">
        <v>109</v>
      </c>
      <c r="G14" s="3">
        <v>29</v>
      </c>
      <c r="I14" s="1">
        <v>20</v>
      </c>
      <c r="J14" s="1" t="s">
        <v>109</v>
      </c>
      <c r="K14" s="3">
        <v>20</v>
      </c>
      <c r="M14" s="1">
        <v>27</v>
      </c>
      <c r="N14" s="1" t="s">
        <v>109</v>
      </c>
      <c r="O14" s="3">
        <v>8.999999999999915</v>
      </c>
      <c r="Q14" s="1">
        <v>1</v>
      </c>
      <c r="R14" s="1"/>
      <c r="S14" s="1"/>
      <c r="U14">
        <f t="shared" si="0"/>
        <v>27.15</v>
      </c>
    </row>
    <row r="15" spans="1:21" ht="12.75">
      <c r="A15" s="1">
        <v>13</v>
      </c>
      <c r="B15" s="1">
        <v>165</v>
      </c>
      <c r="C15" t="s">
        <v>63</v>
      </c>
      <c r="D15" t="s">
        <v>64</v>
      </c>
      <c r="E15" s="1">
        <v>47</v>
      </c>
      <c r="F15" s="1" t="s">
        <v>109</v>
      </c>
      <c r="G15" s="3">
        <v>34</v>
      </c>
      <c r="I15" s="1">
        <v>10</v>
      </c>
      <c r="J15" s="1" t="s">
        <v>109</v>
      </c>
      <c r="K15" s="3">
        <v>0</v>
      </c>
      <c r="M15" s="1">
        <v>37</v>
      </c>
      <c r="N15" s="1" t="s">
        <v>109</v>
      </c>
      <c r="O15" s="3">
        <v>34.0000000000002</v>
      </c>
      <c r="Q15" s="1">
        <v>33</v>
      </c>
      <c r="R15" s="1"/>
      <c r="S15" s="1"/>
      <c r="U15">
        <f t="shared" si="0"/>
        <v>37.56666666666667</v>
      </c>
    </row>
    <row r="16" spans="1:21" ht="12.75">
      <c r="A16" s="1">
        <v>14</v>
      </c>
      <c r="B16" s="1">
        <v>144</v>
      </c>
      <c r="C16" t="s">
        <v>41</v>
      </c>
      <c r="D16" t="s">
        <v>44</v>
      </c>
      <c r="E16" s="1">
        <v>47</v>
      </c>
      <c r="F16" s="1" t="s">
        <v>109</v>
      </c>
      <c r="G16" s="3">
        <v>38</v>
      </c>
      <c r="I16" s="1">
        <v>14</v>
      </c>
      <c r="J16" s="1" t="s">
        <v>109</v>
      </c>
      <c r="K16" s="3">
        <v>40</v>
      </c>
      <c r="M16" s="1">
        <v>32</v>
      </c>
      <c r="N16" s="1" t="s">
        <v>109</v>
      </c>
      <c r="O16" s="3">
        <v>58.000000000000114</v>
      </c>
      <c r="Q16" s="1">
        <v>17</v>
      </c>
      <c r="R16" s="1"/>
      <c r="S16" s="1"/>
      <c r="U16">
        <f t="shared" si="0"/>
        <v>32.96666666666667</v>
      </c>
    </row>
    <row r="17" spans="1:21" ht="12.75">
      <c r="A17" s="1">
        <v>15</v>
      </c>
      <c r="B17" s="1">
        <v>485</v>
      </c>
      <c r="C17" t="s">
        <v>82</v>
      </c>
      <c r="D17" t="s">
        <v>110</v>
      </c>
      <c r="E17" s="1">
        <v>47</v>
      </c>
      <c r="F17" s="1" t="s">
        <v>109</v>
      </c>
      <c r="G17" s="3">
        <v>39</v>
      </c>
      <c r="I17" s="1">
        <v>13</v>
      </c>
      <c r="J17" s="1" t="s">
        <v>109</v>
      </c>
      <c r="K17" s="3">
        <v>50</v>
      </c>
      <c r="M17" s="1">
        <v>33</v>
      </c>
      <c r="N17" s="1" t="s">
        <v>109</v>
      </c>
      <c r="O17" s="3">
        <v>49.0000000000002</v>
      </c>
      <c r="Q17" s="1">
        <v>22</v>
      </c>
      <c r="R17" s="1"/>
      <c r="S17" s="1"/>
      <c r="U17">
        <f t="shared" si="0"/>
        <v>33.81666666666667</v>
      </c>
    </row>
    <row r="18" spans="1:21" ht="12.75">
      <c r="A18" s="1">
        <v>16</v>
      </c>
      <c r="B18" s="1">
        <v>56</v>
      </c>
      <c r="C18" t="s">
        <v>19</v>
      </c>
      <c r="D18" t="s">
        <v>20</v>
      </c>
      <c r="E18" s="1">
        <v>47</v>
      </c>
      <c r="F18" s="1" t="s">
        <v>109</v>
      </c>
      <c r="G18" s="3">
        <v>41</v>
      </c>
      <c r="I18" s="1">
        <v>17</v>
      </c>
      <c r="J18" s="1" t="s">
        <v>109</v>
      </c>
      <c r="K18" s="3">
        <v>30</v>
      </c>
      <c r="M18" s="1">
        <v>30</v>
      </c>
      <c r="N18" s="1" t="s">
        <v>109</v>
      </c>
      <c r="O18" s="3">
        <v>11</v>
      </c>
      <c r="Q18" s="1">
        <v>8</v>
      </c>
      <c r="R18" s="1"/>
      <c r="S18" s="1"/>
      <c r="U18">
        <f t="shared" si="0"/>
        <v>30.183333333333334</v>
      </c>
    </row>
    <row r="19" spans="1:21" ht="12.75">
      <c r="A19" s="1">
        <v>17</v>
      </c>
      <c r="B19" s="1">
        <v>131</v>
      </c>
      <c r="C19" t="s">
        <v>6</v>
      </c>
      <c r="D19" t="s">
        <v>36</v>
      </c>
      <c r="E19" s="1">
        <v>47</v>
      </c>
      <c r="F19" s="1" t="s">
        <v>109</v>
      </c>
      <c r="G19" s="3">
        <v>43</v>
      </c>
      <c r="I19" s="1">
        <v>17</v>
      </c>
      <c r="J19" s="1" t="s">
        <v>109</v>
      </c>
      <c r="K19" s="3">
        <v>0</v>
      </c>
      <c r="M19" s="1">
        <v>30</v>
      </c>
      <c r="N19" s="1" t="s">
        <v>109</v>
      </c>
      <c r="O19" s="3">
        <v>42.9999999999999</v>
      </c>
      <c r="Q19" s="1">
        <v>9</v>
      </c>
      <c r="R19" s="1"/>
      <c r="S19" s="1"/>
      <c r="U19">
        <f t="shared" si="0"/>
        <v>30.716666666666665</v>
      </c>
    </row>
    <row r="20" spans="1:21" ht="12.75">
      <c r="A20" s="1">
        <v>18</v>
      </c>
      <c r="B20" s="1">
        <v>159</v>
      </c>
      <c r="C20" t="s">
        <v>54</v>
      </c>
      <c r="D20" t="s">
        <v>55</v>
      </c>
      <c r="E20" s="1">
        <v>47</v>
      </c>
      <c r="F20" s="1" t="s">
        <v>109</v>
      </c>
      <c r="G20" s="3">
        <v>51</v>
      </c>
      <c r="I20" s="1">
        <v>10</v>
      </c>
      <c r="J20" s="1" t="s">
        <v>109</v>
      </c>
      <c r="K20" s="3">
        <v>40</v>
      </c>
      <c r="M20" s="1">
        <v>37</v>
      </c>
      <c r="N20" s="1" t="s">
        <v>109</v>
      </c>
      <c r="O20" s="3">
        <v>10.999999999999801</v>
      </c>
      <c r="Q20" s="1">
        <v>31</v>
      </c>
      <c r="R20" s="1"/>
      <c r="S20" s="1"/>
      <c r="U20">
        <f t="shared" si="0"/>
        <v>37.18333333333333</v>
      </c>
    </row>
    <row r="21" spans="1:21" ht="12.75">
      <c r="A21" s="1">
        <v>19</v>
      </c>
      <c r="B21" s="1">
        <v>124</v>
      </c>
      <c r="C21" t="s">
        <v>28</v>
      </c>
      <c r="D21" t="s">
        <v>29</v>
      </c>
      <c r="E21" s="1">
        <v>47</v>
      </c>
      <c r="F21" s="1" t="s">
        <v>109</v>
      </c>
      <c r="G21" s="3">
        <v>55</v>
      </c>
      <c r="I21" s="1">
        <v>16</v>
      </c>
      <c r="J21" s="1" t="s">
        <v>109</v>
      </c>
      <c r="K21" s="3">
        <v>0</v>
      </c>
      <c r="M21" s="1">
        <v>31</v>
      </c>
      <c r="N21" s="1" t="s">
        <v>109</v>
      </c>
      <c r="O21" s="3">
        <v>55.00000000000007</v>
      </c>
      <c r="Q21" s="1">
        <v>14</v>
      </c>
      <c r="R21" s="1"/>
      <c r="S21" s="1"/>
      <c r="U21">
        <f t="shared" si="0"/>
        <v>31.916666666666668</v>
      </c>
    </row>
    <row r="22" spans="1:21" ht="12.75">
      <c r="A22" s="1">
        <v>20</v>
      </c>
      <c r="B22" s="1">
        <v>133</v>
      </c>
      <c r="C22" t="s">
        <v>37</v>
      </c>
      <c r="D22" t="s">
        <v>38</v>
      </c>
      <c r="E22" s="1">
        <v>48</v>
      </c>
      <c r="F22" s="1" t="s">
        <v>109</v>
      </c>
      <c r="G22" s="3">
        <v>2</v>
      </c>
      <c r="I22" s="1">
        <v>16</v>
      </c>
      <c r="J22" s="1" t="s">
        <v>109</v>
      </c>
      <c r="K22" s="3">
        <v>20</v>
      </c>
      <c r="M22" s="1">
        <v>31</v>
      </c>
      <c r="N22" s="1" t="s">
        <v>109</v>
      </c>
      <c r="O22" s="3">
        <v>42</v>
      </c>
      <c r="Q22" s="1">
        <v>12</v>
      </c>
      <c r="R22" s="1"/>
      <c r="S22" s="1"/>
      <c r="U22">
        <f t="shared" si="0"/>
        <v>31.7</v>
      </c>
    </row>
    <row r="23" spans="1:21" ht="12.75">
      <c r="A23" s="1">
        <v>21</v>
      </c>
      <c r="B23" s="1">
        <v>185</v>
      </c>
      <c r="C23" t="s">
        <v>82</v>
      </c>
      <c r="D23" t="s">
        <v>83</v>
      </c>
      <c r="E23" s="1">
        <v>48</v>
      </c>
      <c r="F23" s="1" t="s">
        <v>109</v>
      </c>
      <c r="G23" s="3">
        <v>7</v>
      </c>
      <c r="I23" s="1">
        <v>6</v>
      </c>
      <c r="J23" s="1" t="s">
        <v>109</v>
      </c>
      <c r="K23" s="3">
        <v>40</v>
      </c>
      <c r="M23" s="1">
        <v>41</v>
      </c>
      <c r="N23" s="1" t="s">
        <v>109</v>
      </c>
      <c r="O23" s="3">
        <v>27.00000000000017</v>
      </c>
      <c r="Q23" s="1">
        <v>40</v>
      </c>
      <c r="R23" s="1"/>
      <c r="S23" s="1"/>
      <c r="U23">
        <f t="shared" si="0"/>
        <v>41.45</v>
      </c>
    </row>
    <row r="24" spans="1:21" ht="12.75">
      <c r="A24" s="1">
        <v>22</v>
      </c>
      <c r="B24" s="1">
        <v>166</v>
      </c>
      <c r="C24" t="s">
        <v>65</v>
      </c>
      <c r="D24" t="s">
        <v>66</v>
      </c>
      <c r="E24" s="1">
        <v>48</v>
      </c>
      <c r="F24" s="1" t="s">
        <v>109</v>
      </c>
      <c r="G24" s="3">
        <v>9</v>
      </c>
      <c r="I24" s="1">
        <v>10</v>
      </c>
      <c r="J24" s="1" t="s">
        <v>109</v>
      </c>
      <c r="K24" s="3">
        <v>20</v>
      </c>
      <c r="M24" s="1">
        <v>37</v>
      </c>
      <c r="N24" s="1" t="s">
        <v>109</v>
      </c>
      <c r="O24" s="3">
        <v>49.0000000000002</v>
      </c>
      <c r="Q24" s="1">
        <v>34</v>
      </c>
      <c r="R24" s="1"/>
      <c r="S24" s="1"/>
      <c r="U24">
        <f t="shared" si="0"/>
        <v>37.81666666666667</v>
      </c>
    </row>
    <row r="25" spans="1:21" ht="12.75">
      <c r="A25" s="1">
        <v>23</v>
      </c>
      <c r="B25" s="1">
        <v>161</v>
      </c>
      <c r="C25" t="s">
        <v>41</v>
      </c>
      <c r="D25" t="s">
        <v>58</v>
      </c>
      <c r="E25" s="1">
        <v>48</v>
      </c>
      <c r="F25" s="1" t="s">
        <v>109</v>
      </c>
      <c r="G25" s="3">
        <v>10</v>
      </c>
      <c r="I25" s="1">
        <v>12</v>
      </c>
      <c r="J25" s="1" t="s">
        <v>109</v>
      </c>
      <c r="K25" s="3">
        <v>10</v>
      </c>
      <c r="M25" s="1">
        <v>36</v>
      </c>
      <c r="N25" s="1" t="s">
        <v>109</v>
      </c>
      <c r="O25" s="3">
        <v>0</v>
      </c>
      <c r="Q25" s="1">
        <v>27</v>
      </c>
      <c r="R25" s="1"/>
      <c r="S25" s="1"/>
      <c r="U25">
        <f t="shared" si="0"/>
        <v>36</v>
      </c>
    </row>
    <row r="26" spans="1:21" ht="12.75">
      <c r="A26" s="1">
        <v>24</v>
      </c>
      <c r="B26" s="1">
        <v>164</v>
      </c>
      <c r="C26" t="s">
        <v>61</v>
      </c>
      <c r="D26" t="s">
        <v>62</v>
      </c>
      <c r="E26" s="1">
        <v>48</v>
      </c>
      <c r="F26" s="1" t="s">
        <v>109</v>
      </c>
      <c r="G26" s="3">
        <v>11</v>
      </c>
      <c r="I26" s="1">
        <v>13</v>
      </c>
      <c r="J26" s="1" t="s">
        <v>109</v>
      </c>
      <c r="K26" s="3">
        <v>30</v>
      </c>
      <c r="M26" s="1">
        <v>34</v>
      </c>
      <c r="N26" s="1" t="s">
        <v>109</v>
      </c>
      <c r="O26" s="3">
        <v>40.9999999999998</v>
      </c>
      <c r="Q26" s="1">
        <v>24</v>
      </c>
      <c r="R26" s="1"/>
      <c r="S26" s="1"/>
      <c r="U26">
        <f t="shared" si="0"/>
        <v>34.68333333333333</v>
      </c>
    </row>
    <row r="27" spans="1:21" ht="12.75">
      <c r="A27" s="1">
        <v>25</v>
      </c>
      <c r="B27" s="1">
        <v>37</v>
      </c>
      <c r="C27" t="s">
        <v>14</v>
      </c>
      <c r="D27" t="s">
        <v>15</v>
      </c>
      <c r="E27" s="1">
        <v>48</v>
      </c>
      <c r="F27" s="1" t="s">
        <v>109</v>
      </c>
      <c r="G27" s="3">
        <v>12</v>
      </c>
      <c r="I27" s="1">
        <v>18</v>
      </c>
      <c r="J27" s="1" t="s">
        <v>109</v>
      </c>
      <c r="K27" s="3">
        <v>50</v>
      </c>
      <c r="M27" s="1">
        <v>29</v>
      </c>
      <c r="N27" s="1" t="s">
        <v>109</v>
      </c>
      <c r="O27" s="3">
        <v>22</v>
      </c>
      <c r="Q27" s="1">
        <v>5</v>
      </c>
      <c r="R27" s="1"/>
      <c r="S27" s="1"/>
      <c r="U27">
        <f t="shared" si="0"/>
        <v>29.366666666666667</v>
      </c>
    </row>
    <row r="28" spans="1:21" ht="12.75">
      <c r="A28" s="1">
        <v>26</v>
      </c>
      <c r="B28" s="1">
        <v>152</v>
      </c>
      <c r="C28" t="s">
        <v>49</v>
      </c>
      <c r="D28" t="s">
        <v>50</v>
      </c>
      <c r="E28" s="1">
        <v>48</v>
      </c>
      <c r="F28" s="1" t="s">
        <v>109</v>
      </c>
      <c r="G28" s="3">
        <v>13</v>
      </c>
      <c r="I28" s="1">
        <v>16</v>
      </c>
      <c r="J28" s="1" t="s">
        <v>109</v>
      </c>
      <c r="K28" s="3">
        <v>20</v>
      </c>
      <c r="M28" s="1">
        <v>31</v>
      </c>
      <c r="N28" s="1" t="s">
        <v>109</v>
      </c>
      <c r="O28" s="3">
        <v>53</v>
      </c>
      <c r="Q28" s="1">
        <v>13</v>
      </c>
      <c r="R28" s="1"/>
      <c r="S28" s="1"/>
      <c r="U28">
        <f t="shared" si="0"/>
        <v>31.883333333333333</v>
      </c>
    </row>
    <row r="29" spans="1:21" ht="12.75">
      <c r="A29" s="1">
        <v>27</v>
      </c>
      <c r="B29" s="1">
        <v>451</v>
      </c>
      <c r="C29" t="s">
        <v>100</v>
      </c>
      <c r="D29" t="s">
        <v>101</v>
      </c>
      <c r="E29" s="1">
        <v>48</v>
      </c>
      <c r="F29" s="1" t="s">
        <v>109</v>
      </c>
      <c r="G29" s="3">
        <v>20</v>
      </c>
      <c r="I29" s="1">
        <v>0</v>
      </c>
      <c r="J29" s="1" t="s">
        <v>109</v>
      </c>
      <c r="K29" s="3">
        <v>20</v>
      </c>
      <c r="M29" s="1">
        <v>48</v>
      </c>
      <c r="N29" s="1" t="s">
        <v>109</v>
      </c>
      <c r="O29" s="3">
        <v>0</v>
      </c>
      <c r="Q29" s="1">
        <v>44</v>
      </c>
      <c r="R29" s="1"/>
      <c r="S29" s="1"/>
      <c r="U29">
        <f t="shared" si="0"/>
        <v>48</v>
      </c>
    </row>
    <row r="30" spans="1:21" ht="12.75">
      <c r="A30" s="1">
        <v>28</v>
      </c>
      <c r="B30" s="1">
        <v>188</v>
      </c>
      <c r="C30" t="s">
        <v>85</v>
      </c>
      <c r="D30" t="s">
        <v>86</v>
      </c>
      <c r="E30" s="1">
        <v>48</v>
      </c>
      <c r="F30" s="1" t="s">
        <v>109</v>
      </c>
      <c r="G30" s="3">
        <v>20</v>
      </c>
      <c r="I30" s="1">
        <v>0</v>
      </c>
      <c r="J30" s="1" t="s">
        <v>109</v>
      </c>
      <c r="K30" s="3">
        <v>0</v>
      </c>
      <c r="M30" s="1">
        <v>48</v>
      </c>
      <c r="N30" s="1" t="s">
        <v>109</v>
      </c>
      <c r="O30" s="3">
        <v>20.000000000000142</v>
      </c>
      <c r="Q30" s="1">
        <v>45</v>
      </c>
      <c r="R30" s="1"/>
      <c r="S30" s="1"/>
      <c r="U30">
        <f t="shared" si="0"/>
        <v>48.333333333333336</v>
      </c>
    </row>
    <row r="31" spans="1:21" ht="12.75">
      <c r="A31" s="1">
        <v>29</v>
      </c>
      <c r="B31" s="1">
        <v>30</v>
      </c>
      <c r="C31" t="s">
        <v>11</v>
      </c>
      <c r="D31" t="s">
        <v>12</v>
      </c>
      <c r="E31" s="1">
        <v>48</v>
      </c>
      <c r="F31" s="1" t="s">
        <v>109</v>
      </c>
      <c r="G31" s="3">
        <v>21</v>
      </c>
      <c r="I31" s="1">
        <v>19</v>
      </c>
      <c r="J31" s="1" t="s">
        <v>109</v>
      </c>
      <c r="K31" s="3">
        <v>30</v>
      </c>
      <c r="M31" s="1">
        <v>28</v>
      </c>
      <c r="N31" s="1" t="s">
        <v>109</v>
      </c>
      <c r="O31" s="3">
        <v>51.000000000000085</v>
      </c>
      <c r="Q31" s="1">
        <v>3</v>
      </c>
      <c r="R31" s="1"/>
      <c r="S31" s="1"/>
      <c r="U31">
        <f t="shared" si="0"/>
        <v>28.85</v>
      </c>
    </row>
    <row r="32" spans="1:21" ht="12.75">
      <c r="A32" s="1">
        <v>30</v>
      </c>
      <c r="B32" s="1">
        <v>43</v>
      </c>
      <c r="C32" t="s">
        <v>17</v>
      </c>
      <c r="D32" t="s">
        <v>18</v>
      </c>
      <c r="E32" s="1">
        <v>48</v>
      </c>
      <c r="F32" s="1" t="s">
        <v>109</v>
      </c>
      <c r="G32" s="3">
        <v>22</v>
      </c>
      <c r="I32" s="1">
        <v>19</v>
      </c>
      <c r="J32" s="1" t="s">
        <v>109</v>
      </c>
      <c r="K32" s="3">
        <v>20</v>
      </c>
      <c r="M32" s="1">
        <v>29</v>
      </c>
      <c r="N32" s="1" t="s">
        <v>109</v>
      </c>
      <c r="O32" s="3">
        <v>2.0000000000000995</v>
      </c>
      <c r="Q32" s="1">
        <v>4</v>
      </c>
      <c r="R32" s="1"/>
      <c r="S32" s="1"/>
      <c r="U32">
        <f>((E32*60+G32)-(I32*60+K32))/60</f>
        <v>29.033333333333335</v>
      </c>
    </row>
    <row r="33" spans="1:21" ht="12.75">
      <c r="A33" s="1">
        <v>31</v>
      </c>
      <c r="B33" s="1">
        <v>175</v>
      </c>
      <c r="C33" t="s">
        <v>69</v>
      </c>
      <c r="D33" t="s">
        <v>70</v>
      </c>
      <c r="E33" s="1">
        <v>48</v>
      </c>
      <c r="F33" s="1" t="s">
        <v>109</v>
      </c>
      <c r="G33" s="3">
        <v>28</v>
      </c>
      <c r="I33" s="1">
        <v>9</v>
      </c>
      <c r="J33" s="1" t="s">
        <v>109</v>
      </c>
      <c r="K33" s="3">
        <v>10</v>
      </c>
      <c r="M33" s="1">
        <v>39</v>
      </c>
      <c r="N33" s="1" t="s">
        <v>109</v>
      </c>
      <c r="O33" s="3">
        <v>17.99999999999983</v>
      </c>
      <c r="Q33" s="1">
        <v>36</v>
      </c>
      <c r="R33" s="1"/>
      <c r="S33" s="1"/>
      <c r="U33">
        <f t="shared" si="0"/>
        <v>39.3</v>
      </c>
    </row>
    <row r="34" spans="1:21" ht="12.75">
      <c r="A34" s="1">
        <v>32</v>
      </c>
      <c r="B34" s="1">
        <v>183</v>
      </c>
      <c r="C34" t="s">
        <v>81</v>
      </c>
      <c r="D34" t="s">
        <v>45</v>
      </c>
      <c r="E34" s="1">
        <v>48</v>
      </c>
      <c r="F34" s="1" t="s">
        <v>109</v>
      </c>
      <c r="G34" s="3">
        <v>32</v>
      </c>
      <c r="I34" s="1">
        <v>7</v>
      </c>
      <c r="J34" s="1" t="s">
        <v>109</v>
      </c>
      <c r="K34" s="3">
        <v>50</v>
      </c>
      <c r="M34" s="1">
        <v>40</v>
      </c>
      <c r="N34" s="1" t="s">
        <v>109</v>
      </c>
      <c r="O34" s="3">
        <v>42.00000000000017</v>
      </c>
      <c r="Q34" s="1">
        <v>38</v>
      </c>
      <c r="R34" s="1"/>
      <c r="S34" s="1"/>
      <c r="U34">
        <f t="shared" si="0"/>
        <v>40.7</v>
      </c>
    </row>
    <row r="35" spans="1:21" ht="12.75">
      <c r="A35" s="1">
        <v>33</v>
      </c>
      <c r="B35" s="1">
        <v>162</v>
      </c>
      <c r="C35" t="s">
        <v>59</v>
      </c>
      <c r="D35" t="s">
        <v>15</v>
      </c>
      <c r="E35" s="1">
        <v>48</v>
      </c>
      <c r="F35" s="1" t="s">
        <v>109</v>
      </c>
      <c r="G35" s="3">
        <v>33</v>
      </c>
      <c r="I35" s="1">
        <v>13</v>
      </c>
      <c r="J35" s="1" t="s">
        <v>109</v>
      </c>
      <c r="K35" s="3">
        <v>50</v>
      </c>
      <c r="M35" s="1">
        <v>34</v>
      </c>
      <c r="N35" s="1" t="s">
        <v>109</v>
      </c>
      <c r="O35" s="3">
        <v>43.000000000000114</v>
      </c>
      <c r="Q35" s="1">
        <v>25</v>
      </c>
      <c r="R35" s="1"/>
      <c r="S35" s="1"/>
      <c r="U35">
        <f t="shared" si="0"/>
        <v>34.71666666666667</v>
      </c>
    </row>
    <row r="36" spans="1:21" ht="12.75">
      <c r="A36" s="1">
        <v>34</v>
      </c>
      <c r="B36" s="1">
        <v>176</v>
      </c>
      <c r="C36" t="s">
        <v>71</v>
      </c>
      <c r="D36" t="s">
        <v>103</v>
      </c>
      <c r="E36" s="1">
        <v>48</v>
      </c>
      <c r="F36" s="1" t="s">
        <v>109</v>
      </c>
      <c r="G36" s="3">
        <v>45</v>
      </c>
      <c r="I36" s="1">
        <v>12</v>
      </c>
      <c r="J36" s="1" t="s">
        <v>109</v>
      </c>
      <c r="K36" s="3">
        <v>50</v>
      </c>
      <c r="M36" s="1">
        <v>35</v>
      </c>
      <c r="N36" s="1" t="s">
        <v>109</v>
      </c>
      <c r="O36" s="3">
        <v>54.99999999999986</v>
      </c>
      <c r="Q36" s="1">
        <v>26</v>
      </c>
      <c r="R36" s="1"/>
      <c r="S36" s="1"/>
      <c r="U36">
        <f t="shared" si="0"/>
        <v>35.916666666666664</v>
      </c>
    </row>
    <row r="37" spans="1:21" ht="12.75">
      <c r="A37" s="1">
        <v>35</v>
      </c>
      <c r="B37" s="1">
        <v>145</v>
      </c>
      <c r="C37" t="s">
        <v>6</v>
      </c>
      <c r="D37" t="s">
        <v>45</v>
      </c>
      <c r="E37" s="1">
        <v>48</v>
      </c>
      <c r="F37" s="1" t="s">
        <v>109</v>
      </c>
      <c r="G37" s="3">
        <v>49</v>
      </c>
      <c r="I37" s="1">
        <v>14</v>
      </c>
      <c r="J37" s="1" t="s">
        <v>109</v>
      </c>
      <c r="K37" s="3">
        <v>30</v>
      </c>
      <c r="M37" s="1">
        <v>34</v>
      </c>
      <c r="N37" s="1" t="s">
        <v>109</v>
      </c>
      <c r="O37" s="3">
        <v>19.0000000000002</v>
      </c>
      <c r="Q37" s="1">
        <v>23</v>
      </c>
      <c r="R37" s="1"/>
      <c r="S37" s="1"/>
      <c r="U37">
        <f t="shared" si="0"/>
        <v>34.31666666666667</v>
      </c>
    </row>
    <row r="38" spans="1:21" ht="12.75">
      <c r="A38" s="1">
        <v>36</v>
      </c>
      <c r="B38" s="1">
        <v>158</v>
      </c>
      <c r="C38" t="s">
        <v>41</v>
      </c>
      <c r="D38" t="s">
        <v>53</v>
      </c>
      <c r="E38" s="1">
        <v>48</v>
      </c>
      <c r="F38" s="1" t="s">
        <v>109</v>
      </c>
      <c r="G38" s="3">
        <v>50</v>
      </c>
      <c r="I38" s="1">
        <v>12</v>
      </c>
      <c r="J38" s="1" t="s">
        <v>109</v>
      </c>
      <c r="K38" s="3">
        <v>10</v>
      </c>
      <c r="M38" s="1">
        <v>36</v>
      </c>
      <c r="N38" s="1" t="s">
        <v>109</v>
      </c>
      <c r="O38" s="3">
        <v>39.99999999999986</v>
      </c>
      <c r="Q38" s="1">
        <v>28</v>
      </c>
      <c r="R38" s="1"/>
      <c r="S38" s="1"/>
      <c r="U38">
        <f t="shared" si="0"/>
        <v>36.666666666666664</v>
      </c>
    </row>
    <row r="39" spans="1:21" ht="12.75">
      <c r="A39" s="1">
        <v>37</v>
      </c>
      <c r="B39" s="1">
        <v>171</v>
      </c>
      <c r="C39" t="s">
        <v>67</v>
      </c>
      <c r="D39" t="s">
        <v>68</v>
      </c>
      <c r="E39" s="1">
        <v>48</v>
      </c>
      <c r="F39" s="1" t="s">
        <v>109</v>
      </c>
      <c r="G39" s="3">
        <v>55</v>
      </c>
      <c r="I39" s="1">
        <v>11</v>
      </c>
      <c r="J39" s="1" t="s">
        <v>109</v>
      </c>
      <c r="K39" s="3">
        <v>50</v>
      </c>
      <c r="M39" s="1">
        <v>37</v>
      </c>
      <c r="N39" s="1" t="s">
        <v>109</v>
      </c>
      <c r="O39" s="3">
        <v>5.000000000000142</v>
      </c>
      <c r="Q39" s="1">
        <v>30</v>
      </c>
      <c r="R39" s="1"/>
      <c r="S39" s="1"/>
      <c r="U39">
        <f t="shared" si="0"/>
        <v>37.083333333333336</v>
      </c>
    </row>
    <row r="40" spans="1:21" ht="12.75">
      <c r="A40" s="1">
        <v>38</v>
      </c>
      <c r="B40" s="1">
        <v>163</v>
      </c>
      <c r="C40" t="s">
        <v>6</v>
      </c>
      <c r="D40" t="s">
        <v>60</v>
      </c>
      <c r="E40" s="1">
        <v>49</v>
      </c>
      <c r="F40" s="1" t="s">
        <v>109</v>
      </c>
      <c r="G40" s="3">
        <v>4</v>
      </c>
      <c r="I40" s="1">
        <v>11</v>
      </c>
      <c r="J40" s="1" t="s">
        <v>109</v>
      </c>
      <c r="K40" s="3">
        <v>50</v>
      </c>
      <c r="M40" s="1">
        <v>37</v>
      </c>
      <c r="N40" s="1" t="s">
        <v>109</v>
      </c>
      <c r="O40" s="3">
        <v>14.000000000000057</v>
      </c>
      <c r="Q40" s="1">
        <v>32</v>
      </c>
      <c r="R40" s="1"/>
      <c r="S40" s="1"/>
      <c r="U40">
        <f t="shared" si="0"/>
        <v>37.233333333333334</v>
      </c>
    </row>
    <row r="41" spans="1:21" ht="12.75">
      <c r="A41" s="1">
        <v>39</v>
      </c>
      <c r="B41" s="1">
        <v>130</v>
      </c>
      <c r="C41" t="s">
        <v>16</v>
      </c>
      <c r="D41" t="s">
        <v>35</v>
      </c>
      <c r="E41" s="1">
        <v>49</v>
      </c>
      <c r="F41" s="1" t="s">
        <v>109</v>
      </c>
      <c r="G41" s="3">
        <v>17</v>
      </c>
      <c r="I41" s="1">
        <v>16</v>
      </c>
      <c r="J41" s="1" t="s">
        <v>109</v>
      </c>
      <c r="K41" s="3">
        <v>50</v>
      </c>
      <c r="M41" s="1">
        <v>32</v>
      </c>
      <c r="N41" s="1" t="s">
        <v>109</v>
      </c>
      <c r="O41" s="3">
        <v>27.00000000000017</v>
      </c>
      <c r="Q41" s="1">
        <v>15</v>
      </c>
      <c r="R41" s="1"/>
      <c r="S41" s="1"/>
      <c r="U41">
        <f t="shared" si="0"/>
        <v>32.45</v>
      </c>
    </row>
    <row r="42" spans="1:21" ht="12.75">
      <c r="A42" s="1">
        <v>40</v>
      </c>
      <c r="B42" s="1">
        <v>59</v>
      </c>
      <c r="C42" t="s">
        <v>0</v>
      </c>
      <c r="D42" t="s">
        <v>21</v>
      </c>
      <c r="E42" s="1">
        <v>49</v>
      </c>
      <c r="F42" s="1" t="s">
        <v>109</v>
      </c>
      <c r="G42" s="3">
        <v>20</v>
      </c>
      <c r="I42" s="1">
        <v>18</v>
      </c>
      <c r="J42" s="1" t="s">
        <v>109</v>
      </c>
      <c r="K42" s="3">
        <v>0</v>
      </c>
      <c r="M42" s="1">
        <v>31</v>
      </c>
      <c r="N42" s="1" t="s">
        <v>109</v>
      </c>
      <c r="O42" s="3">
        <v>19.99999999999993</v>
      </c>
      <c r="Q42" s="1">
        <v>10</v>
      </c>
      <c r="R42" s="1"/>
      <c r="S42" s="1"/>
      <c r="U42">
        <f t="shared" si="0"/>
        <v>31.333333333333332</v>
      </c>
    </row>
    <row r="43" spans="1:21" ht="12.75">
      <c r="A43" s="1">
        <v>41</v>
      </c>
      <c r="B43" s="1">
        <v>187</v>
      </c>
      <c r="C43" t="s">
        <v>56</v>
      </c>
      <c r="D43" t="s">
        <v>84</v>
      </c>
      <c r="E43" s="1">
        <v>49</v>
      </c>
      <c r="F43" s="1" t="s">
        <v>109</v>
      </c>
      <c r="G43" s="3">
        <v>21</v>
      </c>
      <c r="I43" s="1">
        <v>9</v>
      </c>
      <c r="J43" s="1" t="s">
        <v>109</v>
      </c>
      <c r="K43" s="3">
        <v>30</v>
      </c>
      <c r="M43" s="1">
        <v>39</v>
      </c>
      <c r="N43" s="1" t="s">
        <v>109</v>
      </c>
      <c r="O43" s="3">
        <v>51.000000000000085</v>
      </c>
      <c r="Q43" s="1">
        <v>37</v>
      </c>
      <c r="R43" s="1"/>
      <c r="S43" s="1"/>
      <c r="U43">
        <f t="shared" si="0"/>
        <v>39.85</v>
      </c>
    </row>
    <row r="44" spans="1:21" ht="12.75">
      <c r="A44" s="1">
        <v>42</v>
      </c>
      <c r="B44" s="1">
        <v>134</v>
      </c>
      <c r="C44" t="s">
        <v>39</v>
      </c>
      <c r="D44" t="s">
        <v>40</v>
      </c>
      <c r="E44" s="1">
        <v>49</v>
      </c>
      <c r="F44" s="1" t="s">
        <v>109</v>
      </c>
      <c r="G44" s="3">
        <v>39</v>
      </c>
      <c r="I44" s="1">
        <v>16</v>
      </c>
      <c r="J44" s="1" t="s">
        <v>109</v>
      </c>
      <c r="K44" s="3">
        <v>20</v>
      </c>
      <c r="M44" s="1">
        <v>33</v>
      </c>
      <c r="N44" s="1" t="s">
        <v>109</v>
      </c>
      <c r="O44" s="3">
        <v>19.0000000000002</v>
      </c>
      <c r="Q44" s="1">
        <v>18</v>
      </c>
      <c r="R44" s="1"/>
      <c r="S44" s="1"/>
      <c r="U44">
        <f t="shared" si="0"/>
        <v>33.31666666666667</v>
      </c>
    </row>
    <row r="45" spans="1:21" ht="12.75">
      <c r="A45" s="1">
        <v>43</v>
      </c>
      <c r="B45" s="1">
        <v>190</v>
      </c>
      <c r="C45" t="s">
        <v>88</v>
      </c>
      <c r="D45" t="s">
        <v>89</v>
      </c>
      <c r="E45" s="1">
        <v>49</v>
      </c>
      <c r="F45" s="1" t="s">
        <v>109</v>
      </c>
      <c r="G45" s="3">
        <v>43</v>
      </c>
      <c r="I45" s="1">
        <v>4</v>
      </c>
      <c r="J45" s="1" t="s">
        <v>109</v>
      </c>
      <c r="K45" s="3">
        <v>20</v>
      </c>
      <c r="M45" s="1">
        <v>45</v>
      </c>
      <c r="N45" s="1" t="s">
        <v>109</v>
      </c>
      <c r="O45" s="3">
        <v>23</v>
      </c>
      <c r="Q45" s="1">
        <v>43</v>
      </c>
      <c r="R45" s="1"/>
      <c r="S45" s="1"/>
      <c r="U45">
        <f t="shared" si="0"/>
        <v>45.38333333333333</v>
      </c>
    </row>
    <row r="46" spans="1:21" ht="12.75">
      <c r="A46" s="1">
        <v>44</v>
      </c>
      <c r="B46" s="1">
        <v>0</v>
      </c>
      <c r="C46" t="s">
        <v>3</v>
      </c>
      <c r="D46" t="s">
        <v>13</v>
      </c>
      <c r="E46" s="1">
        <v>49</v>
      </c>
      <c r="F46" s="1" t="s">
        <v>109</v>
      </c>
      <c r="G46" s="3">
        <v>53</v>
      </c>
      <c r="I46" s="1">
        <v>16</v>
      </c>
      <c r="J46" s="1" t="s">
        <v>109</v>
      </c>
      <c r="K46" s="3">
        <v>20</v>
      </c>
      <c r="M46" s="1">
        <v>33</v>
      </c>
      <c r="N46" s="1" t="s">
        <v>109</v>
      </c>
      <c r="O46" s="3">
        <v>32.99999999999983</v>
      </c>
      <c r="Q46" s="1">
        <v>19</v>
      </c>
      <c r="R46" s="1"/>
      <c r="S46" s="1"/>
      <c r="U46">
        <v>33.55</v>
      </c>
    </row>
    <row r="47" spans="1:21" ht="12.75">
      <c r="A47" s="1">
        <v>45</v>
      </c>
      <c r="B47" s="1">
        <v>197</v>
      </c>
      <c r="C47" t="s">
        <v>94</v>
      </c>
      <c r="D47" t="s">
        <v>33</v>
      </c>
      <c r="E47" s="1">
        <v>49</v>
      </c>
      <c r="F47" s="1" t="s">
        <v>109</v>
      </c>
      <c r="G47" s="3">
        <v>58</v>
      </c>
      <c r="I47" s="1">
        <v>6</v>
      </c>
      <c r="J47" s="1" t="s">
        <v>109</v>
      </c>
      <c r="K47" s="3">
        <v>20</v>
      </c>
      <c r="M47" s="1">
        <v>43</v>
      </c>
      <c r="N47" s="1" t="s">
        <v>109</v>
      </c>
      <c r="O47" s="3">
        <v>38</v>
      </c>
      <c r="Q47" s="1">
        <v>41</v>
      </c>
      <c r="R47" s="1"/>
      <c r="S47" s="1"/>
      <c r="U47">
        <f t="shared" si="0"/>
        <v>43.63333333333333</v>
      </c>
    </row>
    <row r="48" spans="1:21" ht="12.75">
      <c r="A48" s="1">
        <v>46</v>
      </c>
      <c r="B48" s="1">
        <v>439</v>
      </c>
      <c r="C48" t="s">
        <v>98</v>
      </c>
      <c r="D48" t="s">
        <v>99</v>
      </c>
      <c r="E48" s="1">
        <v>52</v>
      </c>
      <c r="F48" s="1" t="s">
        <v>109</v>
      </c>
      <c r="G48" s="3">
        <v>24</v>
      </c>
      <c r="I48" s="1">
        <v>2</v>
      </c>
      <c r="J48" s="1" t="s">
        <v>109</v>
      </c>
      <c r="K48" s="3">
        <v>0</v>
      </c>
      <c r="M48" s="1">
        <v>50</v>
      </c>
      <c r="N48" s="1" t="s">
        <v>109</v>
      </c>
      <c r="O48" s="3">
        <v>23.999999999999915</v>
      </c>
      <c r="Q48" s="1">
        <v>46</v>
      </c>
      <c r="R48" s="1"/>
      <c r="S48" s="1"/>
      <c r="U48">
        <f t="shared" si="0"/>
        <v>50.4</v>
      </c>
    </row>
    <row r="50" spans="1:8" ht="12.75">
      <c r="A50" s="7"/>
      <c r="B50" s="7"/>
      <c r="C50" s="7"/>
      <c r="D50" s="7"/>
      <c r="E50" s="7"/>
      <c r="F50" s="7"/>
      <c r="G50" s="7"/>
      <c r="H50" s="1"/>
    </row>
  </sheetData>
  <mergeCells count="8">
    <mergeCell ref="A50:G50"/>
    <mergeCell ref="E1:G1"/>
    <mergeCell ref="I1:K1"/>
    <mergeCell ref="M1:O1"/>
    <mergeCell ref="C2:D2"/>
    <mergeCell ref="E2:G2"/>
    <mergeCell ref="I2:K2"/>
    <mergeCell ref="M2:O2"/>
  </mergeCells>
  <printOptions/>
  <pageMargins left="0.75" right="0.75" top="1.53" bottom="1.8" header="0.66" footer="1.24"/>
  <pageSetup horizontalDpi="600" verticalDpi="600" orientation="portrait" paperSize="9" r:id="rId1"/>
  <headerFooter alignWithMargins="0">
    <oddHeader>&amp;C&amp;12&amp;UCity of Hull Athletic Club - Christmas Handicap 2003
5 miles Staggered Handicap - Hessle Foreshore
Sunday 21 December 2003 - 11.00a.m Start</oddHeader>
    <oddFooter>&amp;C&amp;12The Committee of City of Hull A.C. wish all members, family and friends a Merry Christmas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3" sqref="A3"/>
    </sheetView>
  </sheetViews>
  <sheetFormatPr defaultColWidth="9.140625" defaultRowHeight="12.75"/>
  <cols>
    <col min="1" max="2" width="6.00390625" style="1" customWidth="1"/>
    <col min="3" max="3" width="9.7109375" style="0" bestFit="1" customWidth="1"/>
    <col min="4" max="4" width="11.00390625" style="0" customWidth="1"/>
    <col min="5" max="5" width="4.140625" style="1" customWidth="1"/>
    <col min="6" max="6" width="1.7109375" style="1" customWidth="1"/>
    <col min="7" max="8" width="4.00390625" style="3" customWidth="1"/>
    <col min="9" max="9" width="4.140625" style="1" customWidth="1"/>
    <col min="10" max="10" width="1.7109375" style="1" customWidth="1"/>
    <col min="11" max="12" width="4.00390625" style="3" customWidth="1"/>
    <col min="13" max="13" width="4.140625" style="1" customWidth="1"/>
    <col min="14" max="14" width="1.7109375" style="1" customWidth="1"/>
    <col min="15" max="15" width="4.00390625" style="3" customWidth="1"/>
    <col min="16" max="16" width="3.140625" style="0" customWidth="1"/>
    <col min="17" max="17" width="9.140625" style="1" customWidth="1"/>
    <col min="18" max="18" width="10.00390625" style="0" customWidth="1"/>
  </cols>
  <sheetData>
    <row r="1" spans="5:19" ht="12.75">
      <c r="E1" s="6" t="s">
        <v>112</v>
      </c>
      <c r="F1" s="6"/>
      <c r="G1" s="6"/>
      <c r="H1" s="2"/>
      <c r="I1" s="7" t="s">
        <v>113</v>
      </c>
      <c r="J1" s="7"/>
      <c r="K1" s="7"/>
      <c r="L1" s="1"/>
      <c r="M1" s="6" t="s">
        <v>114</v>
      </c>
      <c r="N1" s="6"/>
      <c r="O1" s="6"/>
      <c r="Q1" s="2" t="s">
        <v>115</v>
      </c>
      <c r="S1" s="2" t="s">
        <v>117</v>
      </c>
    </row>
    <row r="2" spans="1:19" ht="12.75">
      <c r="A2" s="2" t="s">
        <v>105</v>
      </c>
      <c r="B2" s="2" t="s">
        <v>106</v>
      </c>
      <c r="C2" s="6" t="s">
        <v>107</v>
      </c>
      <c r="D2" s="6"/>
      <c r="E2" s="6" t="s">
        <v>108</v>
      </c>
      <c r="F2" s="6"/>
      <c r="G2" s="6"/>
      <c r="H2" s="2"/>
      <c r="I2" s="6" t="s">
        <v>108</v>
      </c>
      <c r="J2" s="6"/>
      <c r="K2" s="6"/>
      <c r="L2" s="2"/>
      <c r="M2" s="6" t="s">
        <v>108</v>
      </c>
      <c r="N2" s="6"/>
      <c r="O2" s="6"/>
      <c r="Q2" s="2" t="s">
        <v>108</v>
      </c>
      <c r="R2" s="2" t="s">
        <v>116</v>
      </c>
      <c r="S2" s="2" t="s">
        <v>116</v>
      </c>
    </row>
    <row r="3" spans="1:19" ht="12.75">
      <c r="A3" s="1">
        <v>1</v>
      </c>
      <c r="B3" s="1">
        <v>454</v>
      </c>
      <c r="C3" t="s">
        <v>95</v>
      </c>
      <c r="D3" t="s">
        <v>102</v>
      </c>
      <c r="E3" s="1">
        <v>34</v>
      </c>
      <c r="F3" s="1" t="s">
        <v>109</v>
      </c>
      <c r="G3" s="3">
        <v>38</v>
      </c>
      <c r="I3" s="1">
        <v>7</v>
      </c>
      <c r="J3" s="1" t="s">
        <v>109</v>
      </c>
      <c r="K3" s="3">
        <v>30</v>
      </c>
      <c r="M3" s="1">
        <v>27</v>
      </c>
      <c r="N3" s="1" t="s">
        <v>109</v>
      </c>
      <c r="O3" s="3">
        <v>7.999999999999972</v>
      </c>
      <c r="Q3" s="1">
        <v>48</v>
      </c>
      <c r="R3" s="1">
        <v>100</v>
      </c>
      <c r="S3" s="1">
        <v>160</v>
      </c>
    </row>
    <row r="4" spans="1:19" ht="12.75">
      <c r="A4" s="1">
        <v>2</v>
      </c>
      <c r="B4" s="1">
        <v>193</v>
      </c>
      <c r="C4" t="s">
        <v>92</v>
      </c>
      <c r="D4" t="s">
        <v>27</v>
      </c>
      <c r="E4" s="1">
        <v>34</v>
      </c>
      <c r="F4" s="1" t="s">
        <v>109</v>
      </c>
      <c r="G4" s="3">
        <v>45</v>
      </c>
      <c r="I4" s="1">
        <v>8</v>
      </c>
      <c r="J4" s="1" t="s">
        <v>109</v>
      </c>
      <c r="K4" s="3">
        <v>30</v>
      </c>
      <c r="M4" s="1">
        <v>26</v>
      </c>
      <c r="N4" s="1" t="s">
        <v>109</v>
      </c>
      <c r="O4" s="3">
        <v>15</v>
      </c>
      <c r="Q4" s="1">
        <v>44</v>
      </c>
      <c r="R4" s="1">
        <v>95</v>
      </c>
      <c r="S4" s="1">
        <v>320</v>
      </c>
    </row>
    <row r="5" spans="1:19" ht="12.75">
      <c r="A5" s="1">
        <v>3</v>
      </c>
      <c r="B5" s="1">
        <v>486</v>
      </c>
      <c r="C5" t="s">
        <v>111</v>
      </c>
      <c r="D5" t="s">
        <v>75</v>
      </c>
      <c r="E5" s="1">
        <v>34</v>
      </c>
      <c r="F5" s="1" t="s">
        <v>109</v>
      </c>
      <c r="G5" s="3">
        <v>46</v>
      </c>
      <c r="I5" s="1">
        <v>8</v>
      </c>
      <c r="J5" s="1" t="s">
        <v>109</v>
      </c>
      <c r="K5" s="3">
        <v>30</v>
      </c>
      <c r="M5" s="1">
        <v>26</v>
      </c>
      <c r="N5" s="1" t="s">
        <v>109</v>
      </c>
      <c r="O5" s="3">
        <v>15.999999999999943</v>
      </c>
      <c r="Q5" s="1">
        <v>45</v>
      </c>
      <c r="R5" s="1">
        <v>90</v>
      </c>
      <c r="S5" s="1">
        <v>151</v>
      </c>
    </row>
    <row r="6" spans="1:19" ht="12.75">
      <c r="A6" s="1">
        <v>4</v>
      </c>
      <c r="B6" s="1">
        <v>451</v>
      </c>
      <c r="C6" t="s">
        <v>100</v>
      </c>
      <c r="D6" t="s">
        <v>101</v>
      </c>
      <c r="E6" s="1">
        <v>35</v>
      </c>
      <c r="F6" s="1" t="s">
        <v>109</v>
      </c>
      <c r="G6" s="3">
        <v>8</v>
      </c>
      <c r="I6" s="1">
        <v>8</v>
      </c>
      <c r="J6" s="1" t="s">
        <v>109</v>
      </c>
      <c r="K6" s="3">
        <v>30</v>
      </c>
      <c r="M6" s="1">
        <v>26</v>
      </c>
      <c r="N6" s="1" t="s">
        <v>109</v>
      </c>
      <c r="O6" s="3">
        <v>38</v>
      </c>
      <c r="Q6" s="1">
        <v>46</v>
      </c>
      <c r="R6" s="1">
        <v>89</v>
      </c>
      <c r="S6" s="1">
        <v>149</v>
      </c>
    </row>
    <row r="7" spans="1:19" ht="12.75">
      <c r="A7" s="1">
        <v>5</v>
      </c>
      <c r="B7" s="1">
        <v>493</v>
      </c>
      <c r="C7" t="s">
        <v>119</v>
      </c>
      <c r="D7" t="s">
        <v>128</v>
      </c>
      <c r="E7" s="1">
        <v>35</v>
      </c>
      <c r="F7" s="1" t="s">
        <v>109</v>
      </c>
      <c r="G7" s="3">
        <v>11</v>
      </c>
      <c r="I7" s="1">
        <v>13</v>
      </c>
      <c r="J7" s="1" t="s">
        <v>109</v>
      </c>
      <c r="K7" s="3">
        <v>0</v>
      </c>
      <c r="M7" s="1">
        <v>22</v>
      </c>
      <c r="N7" s="1" t="s">
        <v>109</v>
      </c>
      <c r="O7" s="3">
        <v>11</v>
      </c>
      <c r="Q7" s="1">
        <v>30</v>
      </c>
      <c r="R7" s="1">
        <v>88</v>
      </c>
      <c r="S7" s="1">
        <v>88</v>
      </c>
    </row>
    <row r="8" spans="1:19" ht="12.75">
      <c r="A8" s="1">
        <v>6</v>
      </c>
      <c r="B8" s="1">
        <v>144</v>
      </c>
      <c r="C8" t="s">
        <v>41</v>
      </c>
      <c r="D8" t="s">
        <v>44</v>
      </c>
      <c r="E8" s="1">
        <v>35</v>
      </c>
      <c r="F8" s="1" t="s">
        <v>109</v>
      </c>
      <c r="G8" s="3">
        <v>47</v>
      </c>
      <c r="I8" s="1">
        <v>16</v>
      </c>
      <c r="J8" s="1" t="s">
        <v>109</v>
      </c>
      <c r="K8" s="3">
        <v>30</v>
      </c>
      <c r="M8" s="1">
        <v>19</v>
      </c>
      <c r="N8" s="1" t="s">
        <v>109</v>
      </c>
      <c r="O8" s="3">
        <v>17.0000000000001</v>
      </c>
      <c r="Q8" s="1" t="s">
        <v>129</v>
      </c>
      <c r="R8" s="1">
        <v>87</v>
      </c>
      <c r="S8" s="1">
        <v>282</v>
      </c>
    </row>
    <row r="9" spans="1:19" ht="12.75">
      <c r="A9" s="1">
        <v>7</v>
      </c>
      <c r="B9" s="1">
        <v>178</v>
      </c>
      <c r="C9" t="s">
        <v>74</v>
      </c>
      <c r="D9" t="s">
        <v>50</v>
      </c>
      <c r="E9" s="1">
        <v>35</v>
      </c>
      <c r="F9" s="1" t="s">
        <v>109</v>
      </c>
      <c r="G9" s="3">
        <v>49</v>
      </c>
      <c r="I9" s="1">
        <v>13</v>
      </c>
      <c r="J9" s="1" t="s">
        <v>109</v>
      </c>
      <c r="K9" s="3">
        <v>0</v>
      </c>
      <c r="M9" s="1">
        <v>22</v>
      </c>
      <c r="N9" s="1" t="s">
        <v>109</v>
      </c>
      <c r="O9" s="3">
        <v>49</v>
      </c>
      <c r="Q9" s="1">
        <v>33</v>
      </c>
      <c r="R9" s="1">
        <v>86</v>
      </c>
      <c r="S9" s="1">
        <v>414</v>
      </c>
    </row>
    <row r="10" spans="1:19" ht="12.75">
      <c r="A10" s="1">
        <v>8</v>
      </c>
      <c r="B10" s="1">
        <v>421</v>
      </c>
      <c r="C10" t="s">
        <v>96</v>
      </c>
      <c r="D10" t="s">
        <v>97</v>
      </c>
      <c r="E10" s="1">
        <v>35</v>
      </c>
      <c r="F10" s="1" t="s">
        <v>109</v>
      </c>
      <c r="G10" s="3">
        <v>54</v>
      </c>
      <c r="I10" s="1">
        <v>11</v>
      </c>
      <c r="J10" s="1" t="s">
        <v>109</v>
      </c>
      <c r="K10" s="3">
        <v>0</v>
      </c>
      <c r="M10" s="1">
        <v>24</v>
      </c>
      <c r="N10" s="1" t="s">
        <v>109</v>
      </c>
      <c r="O10" s="3">
        <v>53.999999999999915</v>
      </c>
      <c r="Q10" s="1">
        <v>42</v>
      </c>
      <c r="R10" s="1">
        <v>85</v>
      </c>
      <c r="S10" s="1">
        <v>145</v>
      </c>
    </row>
    <row r="11" spans="1:19" ht="12.75">
      <c r="A11" s="1">
        <v>9</v>
      </c>
      <c r="B11" s="1">
        <v>490</v>
      </c>
      <c r="C11" t="s">
        <v>1</v>
      </c>
      <c r="D11" t="s">
        <v>102</v>
      </c>
      <c r="E11" s="1">
        <v>36</v>
      </c>
      <c r="F11" s="1" t="s">
        <v>109</v>
      </c>
      <c r="G11" s="3">
        <v>3</v>
      </c>
      <c r="I11" s="1">
        <v>17</v>
      </c>
      <c r="J11" s="1" t="s">
        <v>109</v>
      </c>
      <c r="K11" s="3">
        <v>0</v>
      </c>
      <c r="M11" s="1">
        <v>19</v>
      </c>
      <c r="N11" s="1" t="s">
        <v>109</v>
      </c>
      <c r="O11" s="3">
        <v>3.0000000000000426</v>
      </c>
      <c r="Q11" s="1">
        <v>14</v>
      </c>
      <c r="R11" s="1">
        <v>84</v>
      </c>
      <c r="S11" s="1">
        <v>147</v>
      </c>
    </row>
    <row r="12" spans="1:19" ht="12.75">
      <c r="A12" s="1">
        <v>10</v>
      </c>
      <c r="B12" s="1">
        <v>189</v>
      </c>
      <c r="C12" t="s">
        <v>14</v>
      </c>
      <c r="D12" t="s">
        <v>87</v>
      </c>
      <c r="E12" s="1">
        <v>36</v>
      </c>
      <c r="F12" s="1" t="s">
        <v>109</v>
      </c>
      <c r="G12" s="3">
        <v>4</v>
      </c>
      <c r="I12" s="1">
        <v>11</v>
      </c>
      <c r="J12" s="1" t="s">
        <v>109</v>
      </c>
      <c r="K12" s="3">
        <v>40</v>
      </c>
      <c r="M12" s="1">
        <v>24</v>
      </c>
      <c r="N12" s="1" t="s">
        <v>109</v>
      </c>
      <c r="O12" s="3">
        <v>23.999999999999915</v>
      </c>
      <c r="Q12" s="1">
        <v>40</v>
      </c>
      <c r="R12" s="1">
        <v>83</v>
      </c>
      <c r="S12" s="1">
        <v>83</v>
      </c>
    </row>
    <row r="13" spans="1:19" ht="12.75">
      <c r="A13" s="1">
        <v>11</v>
      </c>
      <c r="B13" s="1">
        <v>185</v>
      </c>
      <c r="C13" t="s">
        <v>82</v>
      </c>
      <c r="D13" t="s">
        <v>83</v>
      </c>
      <c r="E13" s="1">
        <v>36</v>
      </c>
      <c r="F13" s="1" t="s">
        <v>109</v>
      </c>
      <c r="G13" s="3">
        <v>7</v>
      </c>
      <c r="I13" s="1">
        <v>12</v>
      </c>
      <c r="J13" s="1" t="s">
        <v>109</v>
      </c>
      <c r="K13" s="3">
        <v>10</v>
      </c>
      <c r="M13" s="1">
        <v>23</v>
      </c>
      <c r="N13" s="1" t="s">
        <v>109</v>
      </c>
      <c r="O13" s="3">
        <v>57</v>
      </c>
      <c r="Q13" s="1" t="s">
        <v>131</v>
      </c>
      <c r="R13" s="1">
        <v>82</v>
      </c>
      <c r="S13" s="1">
        <v>383</v>
      </c>
    </row>
    <row r="14" spans="1:19" ht="12.75">
      <c r="A14" s="1">
        <v>12</v>
      </c>
      <c r="B14" s="1">
        <v>191</v>
      </c>
      <c r="C14" t="s">
        <v>90</v>
      </c>
      <c r="D14" t="s">
        <v>91</v>
      </c>
      <c r="E14" s="1">
        <v>36</v>
      </c>
      <c r="F14" s="1" t="s">
        <v>109</v>
      </c>
      <c r="G14" s="3">
        <v>10</v>
      </c>
      <c r="I14" s="1">
        <v>10</v>
      </c>
      <c r="J14" s="1" t="s">
        <v>109</v>
      </c>
      <c r="K14" s="3">
        <v>30</v>
      </c>
      <c r="M14" s="1">
        <v>25</v>
      </c>
      <c r="N14" s="1" t="s">
        <v>109</v>
      </c>
      <c r="O14" s="3">
        <v>40.00000000000007</v>
      </c>
      <c r="Q14" s="1">
        <v>43</v>
      </c>
      <c r="R14" s="1">
        <v>81</v>
      </c>
      <c r="S14" s="1">
        <v>81</v>
      </c>
    </row>
    <row r="15" spans="1:19" ht="12.75">
      <c r="A15" s="1">
        <v>13</v>
      </c>
      <c r="B15" s="1">
        <v>12</v>
      </c>
      <c r="C15" t="s">
        <v>4</v>
      </c>
      <c r="D15" t="s">
        <v>5</v>
      </c>
      <c r="E15" s="1">
        <v>36</v>
      </c>
      <c r="F15" s="1" t="s">
        <v>109</v>
      </c>
      <c r="G15" s="3">
        <v>11</v>
      </c>
      <c r="I15" s="1">
        <v>20</v>
      </c>
      <c r="J15" s="1" t="s">
        <v>109</v>
      </c>
      <c r="K15" s="3">
        <v>30</v>
      </c>
      <c r="M15" s="1">
        <v>15</v>
      </c>
      <c r="N15" s="1" t="s">
        <v>109</v>
      </c>
      <c r="O15" s="3">
        <v>41</v>
      </c>
      <c r="Q15" s="1">
        <v>1</v>
      </c>
      <c r="R15" s="1">
        <v>80</v>
      </c>
      <c r="S15" s="1">
        <v>236</v>
      </c>
    </row>
    <row r="16" spans="1:19" ht="12.75">
      <c r="A16" s="1">
        <v>14</v>
      </c>
      <c r="B16" s="1">
        <v>180</v>
      </c>
      <c r="C16" t="s">
        <v>76</v>
      </c>
      <c r="D16" t="s">
        <v>77</v>
      </c>
      <c r="E16" s="1">
        <v>36</v>
      </c>
      <c r="F16" s="1" t="s">
        <v>109</v>
      </c>
      <c r="G16" s="3">
        <v>12</v>
      </c>
      <c r="I16" s="1">
        <v>14</v>
      </c>
      <c r="J16" s="1" t="s">
        <v>109</v>
      </c>
      <c r="K16" s="3">
        <v>30</v>
      </c>
      <c r="M16" s="1">
        <v>21</v>
      </c>
      <c r="N16" s="1" t="s">
        <v>109</v>
      </c>
      <c r="O16" s="3">
        <v>42</v>
      </c>
      <c r="Q16" s="1">
        <v>29</v>
      </c>
      <c r="R16" s="1">
        <v>79</v>
      </c>
      <c r="S16" s="1">
        <v>401</v>
      </c>
    </row>
    <row r="17" spans="1:19" ht="12.75">
      <c r="A17" s="1">
        <v>15</v>
      </c>
      <c r="B17" s="1">
        <v>148</v>
      </c>
      <c r="C17" t="s">
        <v>41</v>
      </c>
      <c r="D17" t="s">
        <v>47</v>
      </c>
      <c r="E17" s="1">
        <v>36</v>
      </c>
      <c r="F17" s="1" t="s">
        <v>109</v>
      </c>
      <c r="G17" s="3">
        <v>13</v>
      </c>
      <c r="I17" s="1">
        <v>16</v>
      </c>
      <c r="J17" s="1" t="s">
        <v>109</v>
      </c>
      <c r="K17" s="3">
        <v>30</v>
      </c>
      <c r="M17" s="1">
        <v>19</v>
      </c>
      <c r="N17" s="1" t="s">
        <v>109</v>
      </c>
      <c r="O17" s="3">
        <v>42.9999999999999</v>
      </c>
      <c r="Q17" s="1">
        <v>20</v>
      </c>
      <c r="R17" s="1">
        <v>78</v>
      </c>
      <c r="S17" s="1">
        <v>235</v>
      </c>
    </row>
    <row r="18" spans="1:19" ht="12.75">
      <c r="A18" s="1">
        <v>16</v>
      </c>
      <c r="B18" s="1">
        <v>175</v>
      </c>
      <c r="C18" t="s">
        <v>69</v>
      </c>
      <c r="D18" t="s">
        <v>70</v>
      </c>
      <c r="E18" s="1">
        <v>36</v>
      </c>
      <c r="F18" s="1" t="s">
        <v>109</v>
      </c>
      <c r="G18" s="3">
        <v>15</v>
      </c>
      <c r="I18" s="1">
        <v>13</v>
      </c>
      <c r="J18" s="1" t="s">
        <v>109</v>
      </c>
      <c r="K18" s="3">
        <v>0</v>
      </c>
      <c r="M18" s="1">
        <v>23</v>
      </c>
      <c r="N18" s="1" t="s">
        <v>109</v>
      </c>
      <c r="O18" s="3">
        <v>15</v>
      </c>
      <c r="Q18" s="1">
        <v>36</v>
      </c>
      <c r="R18" s="1">
        <v>77</v>
      </c>
      <c r="S18" s="1">
        <v>367</v>
      </c>
    </row>
    <row r="19" spans="1:19" ht="12.75">
      <c r="A19" s="1">
        <v>17</v>
      </c>
      <c r="B19" s="1">
        <v>91</v>
      </c>
      <c r="C19" t="s">
        <v>22</v>
      </c>
      <c r="D19" t="s">
        <v>23</v>
      </c>
      <c r="E19" s="1">
        <v>36</v>
      </c>
      <c r="F19" s="1" t="s">
        <v>109</v>
      </c>
      <c r="G19" s="3">
        <v>16</v>
      </c>
      <c r="I19" s="1">
        <v>18</v>
      </c>
      <c r="J19" s="1" t="s">
        <v>109</v>
      </c>
      <c r="K19" s="3">
        <v>20</v>
      </c>
      <c r="M19" s="1">
        <v>17</v>
      </c>
      <c r="N19" s="1" t="s">
        <v>109</v>
      </c>
      <c r="O19" s="3">
        <v>56</v>
      </c>
      <c r="Q19" s="1">
        <v>9</v>
      </c>
      <c r="R19" s="1">
        <v>76</v>
      </c>
      <c r="S19" s="1">
        <v>356</v>
      </c>
    </row>
    <row r="20" spans="1:19" ht="12.75">
      <c r="A20" s="1">
        <v>18</v>
      </c>
      <c r="B20" s="1">
        <v>485</v>
      </c>
      <c r="C20" t="s">
        <v>82</v>
      </c>
      <c r="D20" t="s">
        <v>110</v>
      </c>
      <c r="E20" s="1">
        <v>36</v>
      </c>
      <c r="F20" s="1" t="s">
        <v>109</v>
      </c>
      <c r="G20" s="3">
        <v>22</v>
      </c>
      <c r="I20" s="1">
        <v>16</v>
      </c>
      <c r="J20" s="1" t="s">
        <v>109</v>
      </c>
      <c r="K20" s="3">
        <v>30</v>
      </c>
      <c r="M20" s="1">
        <v>19</v>
      </c>
      <c r="N20" s="1" t="s">
        <v>109</v>
      </c>
      <c r="O20" s="3">
        <v>52</v>
      </c>
      <c r="Q20" s="1">
        <v>21</v>
      </c>
      <c r="R20" s="1">
        <v>75</v>
      </c>
      <c r="S20" s="1">
        <v>296</v>
      </c>
    </row>
    <row r="21" spans="1:19" ht="12.75">
      <c r="A21" s="1">
        <v>19</v>
      </c>
      <c r="B21" s="1">
        <v>151</v>
      </c>
      <c r="C21" t="s">
        <v>41</v>
      </c>
      <c r="D21" t="s">
        <v>48</v>
      </c>
      <c r="E21" s="1">
        <v>36</v>
      </c>
      <c r="F21" s="1" t="s">
        <v>109</v>
      </c>
      <c r="G21" s="3">
        <v>23</v>
      </c>
      <c r="I21" s="1">
        <v>16</v>
      </c>
      <c r="J21" s="1" t="s">
        <v>109</v>
      </c>
      <c r="K21" s="3">
        <v>0</v>
      </c>
      <c r="M21" s="1">
        <v>20</v>
      </c>
      <c r="N21" s="1" t="s">
        <v>109</v>
      </c>
      <c r="O21" s="3">
        <v>23</v>
      </c>
      <c r="Q21" s="1" t="s">
        <v>130</v>
      </c>
      <c r="R21" s="1">
        <v>74</v>
      </c>
      <c r="S21" s="1">
        <v>199</v>
      </c>
    </row>
    <row r="22" spans="1:19" ht="12.75">
      <c r="A22" s="1">
        <v>20</v>
      </c>
      <c r="B22" s="1">
        <v>165</v>
      </c>
      <c r="C22" t="s">
        <v>63</v>
      </c>
      <c r="D22" t="s">
        <v>64</v>
      </c>
      <c r="E22" s="1">
        <v>36</v>
      </c>
      <c r="F22" s="1" t="s">
        <v>109</v>
      </c>
      <c r="G22" s="3">
        <v>23</v>
      </c>
      <c r="I22" s="1">
        <v>13</v>
      </c>
      <c r="J22" s="1" t="s">
        <v>109</v>
      </c>
      <c r="K22" s="3">
        <v>50</v>
      </c>
      <c r="M22" s="1">
        <v>22</v>
      </c>
      <c r="N22" s="1" t="s">
        <v>109</v>
      </c>
      <c r="O22" s="3">
        <v>33</v>
      </c>
      <c r="Q22" s="1">
        <v>31</v>
      </c>
      <c r="R22" s="1">
        <v>73</v>
      </c>
      <c r="S22" s="1">
        <v>389</v>
      </c>
    </row>
    <row r="23" spans="1:19" ht="12.75">
      <c r="A23" s="1">
        <v>21</v>
      </c>
      <c r="B23" s="1">
        <v>162</v>
      </c>
      <c r="C23" t="s">
        <v>59</v>
      </c>
      <c r="D23" t="s">
        <v>15</v>
      </c>
      <c r="E23" s="1">
        <v>36</v>
      </c>
      <c r="F23" s="1" t="s">
        <v>109</v>
      </c>
      <c r="G23" s="3">
        <v>28</v>
      </c>
      <c r="I23" s="1">
        <v>16</v>
      </c>
      <c r="J23" s="1" t="s">
        <v>109</v>
      </c>
      <c r="K23" s="3">
        <v>0</v>
      </c>
      <c r="M23" s="1">
        <v>20</v>
      </c>
      <c r="N23" s="1" t="s">
        <v>109</v>
      </c>
      <c r="O23" s="3">
        <v>27.9999999999999</v>
      </c>
      <c r="Q23" s="1">
        <v>27</v>
      </c>
      <c r="R23" s="1">
        <v>72</v>
      </c>
      <c r="S23" s="1">
        <v>236</v>
      </c>
    </row>
    <row r="24" spans="1:19" ht="12.75">
      <c r="A24" s="1">
        <v>22</v>
      </c>
      <c r="B24" s="1">
        <v>153</v>
      </c>
      <c r="C24" t="s">
        <v>46</v>
      </c>
      <c r="D24" t="s">
        <v>51</v>
      </c>
      <c r="E24" s="1">
        <v>36</v>
      </c>
      <c r="F24" s="1" t="s">
        <v>109</v>
      </c>
      <c r="G24" s="3">
        <v>32</v>
      </c>
      <c r="I24" s="1">
        <v>16</v>
      </c>
      <c r="J24" s="1" t="s">
        <v>109</v>
      </c>
      <c r="K24" s="3">
        <v>20</v>
      </c>
      <c r="M24" s="1">
        <v>20</v>
      </c>
      <c r="N24" s="1" t="s">
        <v>109</v>
      </c>
      <c r="O24" s="3">
        <v>12</v>
      </c>
      <c r="Q24" s="1">
        <v>23</v>
      </c>
      <c r="R24" s="1">
        <v>71</v>
      </c>
      <c r="S24" s="1">
        <v>271</v>
      </c>
    </row>
    <row r="25" spans="1:19" ht="12.75">
      <c r="A25" s="1">
        <v>23</v>
      </c>
      <c r="B25" s="1">
        <v>187</v>
      </c>
      <c r="C25" t="s">
        <v>56</v>
      </c>
      <c r="D25" t="s">
        <v>84</v>
      </c>
      <c r="E25" s="1">
        <v>36</v>
      </c>
      <c r="F25" s="1" t="s">
        <v>109</v>
      </c>
      <c r="G25" s="3">
        <v>33</v>
      </c>
      <c r="I25" s="1">
        <v>13</v>
      </c>
      <c r="J25" s="1" t="s">
        <v>109</v>
      </c>
      <c r="K25" s="3">
        <v>0</v>
      </c>
      <c r="M25" s="1">
        <v>23</v>
      </c>
      <c r="N25" s="1" t="s">
        <v>109</v>
      </c>
      <c r="O25" s="3">
        <v>33</v>
      </c>
      <c r="Q25" s="1">
        <v>37</v>
      </c>
      <c r="R25" s="1">
        <v>70</v>
      </c>
      <c r="S25" s="1">
        <v>387</v>
      </c>
    </row>
    <row r="26" spans="1:19" ht="12.75">
      <c r="A26" s="1">
        <v>24</v>
      </c>
      <c r="B26" s="1">
        <v>125</v>
      </c>
      <c r="C26" t="s">
        <v>30</v>
      </c>
      <c r="D26" t="s">
        <v>31</v>
      </c>
      <c r="E26" s="1">
        <v>36</v>
      </c>
      <c r="F26" s="1" t="s">
        <v>109</v>
      </c>
      <c r="G26" s="3">
        <v>33</v>
      </c>
      <c r="I26" s="1">
        <v>17</v>
      </c>
      <c r="J26" s="1" t="s">
        <v>109</v>
      </c>
      <c r="K26" s="3">
        <v>20</v>
      </c>
      <c r="M26" s="1">
        <v>19</v>
      </c>
      <c r="N26" s="1" t="s">
        <v>109</v>
      </c>
      <c r="O26" s="3">
        <v>12.9999999999999</v>
      </c>
      <c r="Q26" s="1">
        <v>15</v>
      </c>
      <c r="R26" s="1">
        <v>69</v>
      </c>
      <c r="S26" s="1">
        <v>135</v>
      </c>
    </row>
    <row r="27" spans="1:19" ht="12.75">
      <c r="A27" s="1">
        <v>25</v>
      </c>
      <c r="B27" s="1">
        <v>9</v>
      </c>
      <c r="C27" t="s">
        <v>1</v>
      </c>
      <c r="D27" t="s">
        <v>2</v>
      </c>
      <c r="E27" s="1">
        <v>36</v>
      </c>
      <c r="F27" s="1" t="s">
        <v>109</v>
      </c>
      <c r="G27" s="3">
        <v>34</v>
      </c>
      <c r="I27" s="1">
        <v>20</v>
      </c>
      <c r="J27" s="1" t="s">
        <v>109</v>
      </c>
      <c r="K27" s="3">
        <v>50</v>
      </c>
      <c r="M27" s="1">
        <v>15</v>
      </c>
      <c r="N27" s="1" t="s">
        <v>109</v>
      </c>
      <c r="O27" s="3">
        <v>44</v>
      </c>
      <c r="Q27" s="1">
        <v>2</v>
      </c>
      <c r="R27" s="1">
        <v>68</v>
      </c>
      <c r="S27" s="1">
        <v>283</v>
      </c>
    </row>
    <row r="28" spans="1:19" ht="12.75">
      <c r="A28" s="1">
        <v>26</v>
      </c>
      <c r="B28" s="1">
        <v>108</v>
      </c>
      <c r="C28" t="s">
        <v>26</v>
      </c>
      <c r="D28" t="s">
        <v>27</v>
      </c>
      <c r="E28" s="1">
        <v>36</v>
      </c>
      <c r="F28" s="1" t="s">
        <v>109</v>
      </c>
      <c r="G28" s="3">
        <v>35</v>
      </c>
      <c r="I28" s="1">
        <v>17</v>
      </c>
      <c r="J28" s="1" t="s">
        <v>109</v>
      </c>
      <c r="K28" s="3">
        <v>40</v>
      </c>
      <c r="M28" s="1">
        <v>18</v>
      </c>
      <c r="N28" s="1" t="s">
        <v>109</v>
      </c>
      <c r="O28" s="3">
        <v>55.00000000000007</v>
      </c>
      <c r="Q28" s="1">
        <v>13</v>
      </c>
      <c r="R28" s="1">
        <v>67</v>
      </c>
      <c r="S28" s="1">
        <v>352</v>
      </c>
    </row>
    <row r="29" spans="1:19" ht="12.75">
      <c r="A29" s="1">
        <v>27</v>
      </c>
      <c r="B29" s="1">
        <v>127</v>
      </c>
      <c r="C29" t="s">
        <v>32</v>
      </c>
      <c r="D29" t="s">
        <v>33</v>
      </c>
      <c r="E29" s="1">
        <v>36</v>
      </c>
      <c r="F29" s="1" t="s">
        <v>109</v>
      </c>
      <c r="G29" s="3">
        <v>36</v>
      </c>
      <c r="I29" s="1">
        <v>17</v>
      </c>
      <c r="J29" s="1" t="s">
        <v>109</v>
      </c>
      <c r="K29" s="3">
        <v>50</v>
      </c>
      <c r="M29" s="1">
        <v>18</v>
      </c>
      <c r="N29" s="1" t="s">
        <v>109</v>
      </c>
      <c r="O29" s="3">
        <v>45.99999999999994</v>
      </c>
      <c r="Q29" s="1">
        <v>12</v>
      </c>
      <c r="R29" s="1">
        <v>66</v>
      </c>
      <c r="S29" s="1">
        <v>350</v>
      </c>
    </row>
    <row r="30" spans="1:19" ht="12.75">
      <c r="A30" s="1">
        <v>28</v>
      </c>
      <c r="B30" s="1">
        <v>140</v>
      </c>
      <c r="C30" t="s">
        <v>42</v>
      </c>
      <c r="D30" t="s">
        <v>43</v>
      </c>
      <c r="E30" s="1">
        <v>36</v>
      </c>
      <c r="F30" s="1" t="s">
        <v>109</v>
      </c>
      <c r="G30" s="3">
        <v>37</v>
      </c>
      <c r="I30" s="1">
        <v>16</v>
      </c>
      <c r="J30" s="1" t="s">
        <v>109</v>
      </c>
      <c r="K30" s="3">
        <v>30</v>
      </c>
      <c r="M30" s="1">
        <v>20</v>
      </c>
      <c r="N30" s="1" t="s">
        <v>109</v>
      </c>
      <c r="O30" s="3">
        <v>7.000000000000028</v>
      </c>
      <c r="Q30" s="1">
        <v>22</v>
      </c>
      <c r="R30" s="1">
        <v>65</v>
      </c>
      <c r="S30" s="1">
        <v>283</v>
      </c>
    </row>
    <row r="31" spans="1:19" ht="12.75">
      <c r="A31" s="1">
        <v>29</v>
      </c>
      <c r="B31" s="1">
        <v>154</v>
      </c>
      <c r="C31" t="s">
        <v>41</v>
      </c>
      <c r="D31" t="s">
        <v>52</v>
      </c>
      <c r="E31" s="1">
        <v>36</v>
      </c>
      <c r="F31" s="1" t="s">
        <v>109</v>
      </c>
      <c r="G31" s="3">
        <v>38</v>
      </c>
      <c r="I31" s="1">
        <v>17</v>
      </c>
      <c r="J31" s="1" t="s">
        <v>109</v>
      </c>
      <c r="K31" s="3">
        <v>0</v>
      </c>
      <c r="M31" s="1">
        <v>19</v>
      </c>
      <c r="N31" s="1" t="s">
        <v>109</v>
      </c>
      <c r="O31" s="3">
        <v>38</v>
      </c>
      <c r="Q31" s="1">
        <v>19</v>
      </c>
      <c r="R31" s="1">
        <v>64</v>
      </c>
      <c r="S31" s="1">
        <v>279</v>
      </c>
    </row>
    <row r="32" spans="1:19" ht="12.75">
      <c r="A32" s="1">
        <v>30</v>
      </c>
      <c r="B32" s="1">
        <v>181</v>
      </c>
      <c r="C32" t="s">
        <v>78</v>
      </c>
      <c r="D32" t="s">
        <v>79</v>
      </c>
      <c r="E32" s="1">
        <v>36</v>
      </c>
      <c r="F32" s="1" t="s">
        <v>109</v>
      </c>
      <c r="G32" s="3">
        <v>39</v>
      </c>
      <c r="I32" s="1">
        <v>12</v>
      </c>
      <c r="J32" s="1" t="s">
        <v>109</v>
      </c>
      <c r="K32" s="3">
        <v>10</v>
      </c>
      <c r="M32" s="1">
        <v>24</v>
      </c>
      <c r="N32" s="1" t="s">
        <v>109</v>
      </c>
      <c r="O32" s="3">
        <v>29.000000000000057</v>
      </c>
      <c r="Q32" s="1">
        <v>41</v>
      </c>
      <c r="R32" s="1">
        <v>63</v>
      </c>
      <c r="S32" s="1">
        <v>335</v>
      </c>
    </row>
    <row r="33" spans="1:19" ht="12.75">
      <c r="A33" s="1">
        <v>31</v>
      </c>
      <c r="B33" s="1">
        <v>56</v>
      </c>
      <c r="C33" t="s">
        <v>19</v>
      </c>
      <c r="D33" t="s">
        <v>20</v>
      </c>
      <c r="E33" s="1">
        <v>36</v>
      </c>
      <c r="F33" s="1" t="s">
        <v>109</v>
      </c>
      <c r="G33" s="3">
        <v>41</v>
      </c>
      <c r="I33" s="1">
        <v>18</v>
      </c>
      <c r="J33" s="1" t="s">
        <v>109</v>
      </c>
      <c r="K33" s="3">
        <v>40</v>
      </c>
      <c r="M33" s="1">
        <v>18</v>
      </c>
      <c r="N33" s="1" t="s">
        <v>109</v>
      </c>
      <c r="O33" s="3">
        <v>0.9999999999999432</v>
      </c>
      <c r="Q33" s="1">
        <v>10</v>
      </c>
      <c r="R33" s="1">
        <v>62</v>
      </c>
      <c r="S33" s="1">
        <v>259</v>
      </c>
    </row>
    <row r="34" spans="1:19" ht="12.75">
      <c r="A34" s="1">
        <v>32</v>
      </c>
      <c r="B34" s="1">
        <v>166</v>
      </c>
      <c r="C34" t="s">
        <v>65</v>
      </c>
      <c r="D34" t="s">
        <v>66</v>
      </c>
      <c r="E34" s="1">
        <v>36</v>
      </c>
      <c r="F34" s="1" t="s">
        <v>109</v>
      </c>
      <c r="G34" s="3">
        <v>44</v>
      </c>
      <c r="I34" s="1">
        <v>14</v>
      </c>
      <c r="J34" s="1" t="s">
        <v>109</v>
      </c>
      <c r="K34" s="3">
        <v>10</v>
      </c>
      <c r="M34" s="1">
        <v>22</v>
      </c>
      <c r="N34" s="1" t="s">
        <v>109</v>
      </c>
      <c r="O34" s="3">
        <v>34</v>
      </c>
      <c r="Q34" s="1">
        <v>32</v>
      </c>
      <c r="R34" s="1">
        <v>61</v>
      </c>
      <c r="S34" s="1">
        <v>134</v>
      </c>
    </row>
    <row r="35" spans="1:19" ht="12.75">
      <c r="A35" s="1">
        <v>33</v>
      </c>
      <c r="B35" s="1">
        <v>167</v>
      </c>
      <c r="C35" t="s">
        <v>39</v>
      </c>
      <c r="D35" t="s">
        <v>34</v>
      </c>
      <c r="E35" s="1">
        <v>36</v>
      </c>
      <c r="F35" s="1" t="s">
        <v>109</v>
      </c>
      <c r="G35" s="3">
        <v>45</v>
      </c>
      <c r="I35" s="1">
        <v>13</v>
      </c>
      <c r="J35" s="1" t="s">
        <v>109</v>
      </c>
      <c r="K35" s="3">
        <v>50</v>
      </c>
      <c r="M35" s="1">
        <v>22</v>
      </c>
      <c r="N35" s="1" t="s">
        <v>109</v>
      </c>
      <c r="O35" s="3">
        <v>55.00000000000007</v>
      </c>
      <c r="Q35" s="1">
        <v>34</v>
      </c>
      <c r="R35" s="1">
        <v>60</v>
      </c>
      <c r="S35" s="1">
        <v>315</v>
      </c>
    </row>
    <row r="36" spans="1:19" ht="12.75">
      <c r="A36" s="1">
        <v>34</v>
      </c>
      <c r="B36" s="1">
        <v>59</v>
      </c>
      <c r="C36" t="s">
        <v>0</v>
      </c>
      <c r="D36" t="s">
        <v>21</v>
      </c>
      <c r="E36" s="1">
        <v>36</v>
      </c>
      <c r="F36" s="1" t="s">
        <v>109</v>
      </c>
      <c r="G36" s="3">
        <v>45</v>
      </c>
      <c r="I36" s="1">
        <v>18</v>
      </c>
      <c r="J36" s="1" t="s">
        <v>109</v>
      </c>
      <c r="K36" s="3">
        <v>50</v>
      </c>
      <c r="M36" s="1">
        <v>17</v>
      </c>
      <c r="N36" s="1" t="s">
        <v>109</v>
      </c>
      <c r="O36" s="3">
        <v>55.00000000000007</v>
      </c>
      <c r="Q36" s="1">
        <v>8</v>
      </c>
      <c r="R36" s="1">
        <v>60</v>
      </c>
      <c r="S36" s="1">
        <v>131</v>
      </c>
    </row>
    <row r="37" spans="1:19" ht="12.75">
      <c r="A37" s="1">
        <v>35</v>
      </c>
      <c r="B37" s="1">
        <v>30</v>
      </c>
      <c r="C37" t="s">
        <v>11</v>
      </c>
      <c r="D37" t="s">
        <v>12</v>
      </c>
      <c r="E37" s="1">
        <v>36</v>
      </c>
      <c r="F37" s="1" t="s">
        <v>109</v>
      </c>
      <c r="G37" s="3">
        <v>49</v>
      </c>
      <c r="I37" s="1">
        <v>20</v>
      </c>
      <c r="J37" s="1" t="s">
        <v>109</v>
      </c>
      <c r="K37" s="3">
        <v>0</v>
      </c>
      <c r="M37" s="1">
        <v>16</v>
      </c>
      <c r="N37" s="1" t="s">
        <v>109</v>
      </c>
      <c r="O37" s="3">
        <v>49</v>
      </c>
      <c r="Q37" s="1">
        <v>4</v>
      </c>
      <c r="R37" s="1">
        <v>60</v>
      </c>
      <c r="S37" s="1">
        <v>332</v>
      </c>
    </row>
    <row r="38" spans="1:19" ht="12.75">
      <c r="A38" s="1">
        <v>36</v>
      </c>
      <c r="B38" s="1">
        <v>131</v>
      </c>
      <c r="C38" t="s">
        <v>6</v>
      </c>
      <c r="D38" t="s">
        <v>36</v>
      </c>
      <c r="E38" s="1">
        <v>36</v>
      </c>
      <c r="F38" s="1" t="s">
        <v>109</v>
      </c>
      <c r="G38" s="3">
        <v>53</v>
      </c>
      <c r="I38" s="1">
        <v>18</v>
      </c>
      <c r="J38" s="1" t="s">
        <v>109</v>
      </c>
      <c r="K38" s="3">
        <v>10</v>
      </c>
      <c r="M38" s="1">
        <v>18</v>
      </c>
      <c r="N38" s="1" t="s">
        <v>109</v>
      </c>
      <c r="O38" s="3">
        <v>42.9999999999999</v>
      </c>
      <c r="Q38" s="1">
        <v>11</v>
      </c>
      <c r="R38" s="1">
        <v>60</v>
      </c>
      <c r="S38" s="1">
        <v>337</v>
      </c>
    </row>
    <row r="39" spans="1:19" ht="12.75">
      <c r="A39" s="1">
        <v>37</v>
      </c>
      <c r="B39" s="1">
        <v>492</v>
      </c>
      <c r="C39" t="s">
        <v>127</v>
      </c>
      <c r="D39" t="s">
        <v>118</v>
      </c>
      <c r="E39" s="1">
        <v>36</v>
      </c>
      <c r="F39" s="1" t="s">
        <v>109</v>
      </c>
      <c r="G39" s="3">
        <v>56</v>
      </c>
      <c r="I39" s="1">
        <v>20</v>
      </c>
      <c r="J39" s="1" t="s">
        <v>109</v>
      </c>
      <c r="K39" s="3">
        <v>30</v>
      </c>
      <c r="M39" s="1">
        <v>16</v>
      </c>
      <c r="N39" s="1" t="s">
        <v>109</v>
      </c>
      <c r="O39" s="3">
        <v>26</v>
      </c>
      <c r="Q39" s="1">
        <v>3</v>
      </c>
      <c r="R39" s="1">
        <v>60</v>
      </c>
      <c r="S39" s="1">
        <v>60</v>
      </c>
    </row>
    <row r="40" spans="1:19" ht="12.75">
      <c r="A40" s="1">
        <v>38</v>
      </c>
      <c r="B40" s="1">
        <v>183</v>
      </c>
      <c r="C40" t="s">
        <v>81</v>
      </c>
      <c r="D40" t="s">
        <v>45</v>
      </c>
      <c r="E40" s="1">
        <v>36</v>
      </c>
      <c r="F40" s="1" t="s">
        <v>109</v>
      </c>
      <c r="G40" s="3">
        <v>57</v>
      </c>
      <c r="I40" s="1">
        <v>13</v>
      </c>
      <c r="J40" s="1" t="s">
        <v>109</v>
      </c>
      <c r="K40" s="3">
        <v>0</v>
      </c>
      <c r="M40" s="1">
        <v>23</v>
      </c>
      <c r="N40" s="1" t="s">
        <v>109</v>
      </c>
      <c r="O40" s="3">
        <v>57</v>
      </c>
      <c r="Q40" s="1" t="s">
        <v>131</v>
      </c>
      <c r="R40" s="1">
        <v>60</v>
      </c>
      <c r="S40" s="1">
        <v>135</v>
      </c>
    </row>
    <row r="41" spans="1:19" ht="12.75">
      <c r="A41" s="1">
        <v>39</v>
      </c>
      <c r="B41" s="1">
        <v>133</v>
      </c>
      <c r="C41" t="s">
        <v>37</v>
      </c>
      <c r="D41" t="s">
        <v>38</v>
      </c>
      <c r="E41" s="1">
        <v>37</v>
      </c>
      <c r="F41" s="1" t="s">
        <v>109</v>
      </c>
      <c r="G41" s="3">
        <v>7</v>
      </c>
      <c r="I41" s="1">
        <v>17</v>
      </c>
      <c r="J41" s="1" t="s">
        <v>109</v>
      </c>
      <c r="K41" s="3">
        <v>50</v>
      </c>
      <c r="M41" s="1">
        <v>19</v>
      </c>
      <c r="N41" s="1" t="s">
        <v>109</v>
      </c>
      <c r="O41" s="3">
        <v>17.0000000000001</v>
      </c>
      <c r="Q41" s="1" t="s">
        <v>129</v>
      </c>
      <c r="R41" s="1">
        <v>60</v>
      </c>
      <c r="S41" s="1">
        <v>255</v>
      </c>
    </row>
    <row r="42" spans="1:19" ht="12.75">
      <c r="A42" s="1">
        <v>40</v>
      </c>
      <c r="B42" s="1">
        <v>43</v>
      </c>
      <c r="C42" t="s">
        <v>17</v>
      </c>
      <c r="D42" t="s">
        <v>18</v>
      </c>
      <c r="E42" s="1">
        <v>37</v>
      </c>
      <c r="F42" s="1" t="s">
        <v>109</v>
      </c>
      <c r="G42" s="3">
        <v>14</v>
      </c>
      <c r="I42" s="1">
        <v>20</v>
      </c>
      <c r="J42" s="1" t="s">
        <v>109</v>
      </c>
      <c r="K42" s="3">
        <v>0</v>
      </c>
      <c r="M42" s="1">
        <v>17</v>
      </c>
      <c r="N42" s="1" t="s">
        <v>109</v>
      </c>
      <c r="O42" s="3">
        <v>14.000000000000057</v>
      </c>
      <c r="Q42" s="1">
        <v>5</v>
      </c>
      <c r="R42" s="1">
        <v>60</v>
      </c>
      <c r="S42" s="1">
        <v>281</v>
      </c>
    </row>
    <row r="43" spans="1:19" ht="12.75">
      <c r="A43" s="1">
        <v>41</v>
      </c>
      <c r="B43" s="1">
        <v>37</v>
      </c>
      <c r="C43" t="s">
        <v>14</v>
      </c>
      <c r="D43" t="s">
        <v>15</v>
      </c>
      <c r="E43" s="1">
        <v>37</v>
      </c>
      <c r="F43" s="1" t="s">
        <v>109</v>
      </c>
      <c r="G43" s="3">
        <v>21</v>
      </c>
      <c r="I43" s="1">
        <v>19</v>
      </c>
      <c r="J43" s="1" t="s">
        <v>109</v>
      </c>
      <c r="K43" s="3">
        <v>30</v>
      </c>
      <c r="M43" s="1">
        <v>17</v>
      </c>
      <c r="N43" s="1" t="s">
        <v>109</v>
      </c>
      <c r="O43" s="3">
        <v>51.000000000000085</v>
      </c>
      <c r="Q43" s="1">
        <v>7</v>
      </c>
      <c r="R43" s="1">
        <v>60</v>
      </c>
      <c r="S43" s="1">
        <v>221</v>
      </c>
    </row>
    <row r="44" spans="1:19" ht="12.75">
      <c r="A44" s="1">
        <v>42</v>
      </c>
      <c r="B44" s="1">
        <v>145</v>
      </c>
      <c r="C44" t="s">
        <v>6</v>
      </c>
      <c r="D44" t="s">
        <v>45</v>
      </c>
      <c r="E44" s="1">
        <v>37</v>
      </c>
      <c r="F44" s="1" t="s">
        <v>109</v>
      </c>
      <c r="G44" s="3">
        <v>22</v>
      </c>
      <c r="I44" s="1">
        <v>17</v>
      </c>
      <c r="J44" s="1" t="s">
        <v>109</v>
      </c>
      <c r="K44" s="3">
        <v>0</v>
      </c>
      <c r="M44" s="1">
        <v>20</v>
      </c>
      <c r="N44" s="1" t="s">
        <v>109</v>
      </c>
      <c r="O44" s="3">
        <v>22</v>
      </c>
      <c r="Q44" s="1">
        <v>24</v>
      </c>
      <c r="R44" s="1">
        <v>60</v>
      </c>
      <c r="S44" s="1">
        <v>360</v>
      </c>
    </row>
    <row r="45" spans="1:19" ht="12.75">
      <c r="A45" s="1">
        <v>43</v>
      </c>
      <c r="B45" s="1">
        <v>179</v>
      </c>
      <c r="C45" t="s">
        <v>14</v>
      </c>
      <c r="D45" t="s">
        <v>75</v>
      </c>
      <c r="E45" s="1">
        <v>37</v>
      </c>
      <c r="F45" s="1" t="s">
        <v>109</v>
      </c>
      <c r="G45" s="3">
        <v>23</v>
      </c>
      <c r="I45" s="1">
        <v>17</v>
      </c>
      <c r="J45" s="1" t="s">
        <v>109</v>
      </c>
      <c r="K45" s="3">
        <v>0</v>
      </c>
      <c r="M45" s="1">
        <v>20</v>
      </c>
      <c r="N45" s="1" t="s">
        <v>109</v>
      </c>
      <c r="O45" s="3">
        <v>23</v>
      </c>
      <c r="Q45" s="1" t="s">
        <v>130</v>
      </c>
      <c r="R45" s="1">
        <v>60</v>
      </c>
      <c r="S45" s="1">
        <v>225</v>
      </c>
    </row>
    <row r="46" spans="1:19" ht="12.75">
      <c r="A46" s="1">
        <v>44</v>
      </c>
      <c r="B46" s="1">
        <v>21</v>
      </c>
      <c r="C46" t="s">
        <v>7</v>
      </c>
      <c r="D46" t="s">
        <v>8</v>
      </c>
      <c r="E46" s="1">
        <v>37</v>
      </c>
      <c r="F46" s="1" t="s">
        <v>109</v>
      </c>
      <c r="G46" s="3">
        <v>27</v>
      </c>
      <c r="I46" s="1">
        <v>20</v>
      </c>
      <c r="J46" s="1" t="s">
        <v>109</v>
      </c>
      <c r="K46" s="3">
        <v>0</v>
      </c>
      <c r="M46" s="1">
        <v>17</v>
      </c>
      <c r="N46" s="1" t="s">
        <v>109</v>
      </c>
      <c r="O46" s="3">
        <v>27</v>
      </c>
      <c r="Q46" s="1">
        <v>6</v>
      </c>
      <c r="R46" s="1">
        <v>60</v>
      </c>
      <c r="S46" s="1">
        <v>195</v>
      </c>
    </row>
    <row r="47" spans="1:19" ht="12.75">
      <c r="A47" s="1">
        <v>45</v>
      </c>
      <c r="B47" s="1">
        <v>164</v>
      </c>
      <c r="C47" t="s">
        <v>61</v>
      </c>
      <c r="D47" t="s">
        <v>62</v>
      </c>
      <c r="E47" s="1">
        <v>37</v>
      </c>
      <c r="F47" s="1" t="s">
        <v>109</v>
      </c>
      <c r="G47" s="3">
        <v>32</v>
      </c>
      <c r="I47" s="1">
        <v>16</v>
      </c>
      <c r="J47" s="1" t="s">
        <v>109</v>
      </c>
      <c r="K47" s="3">
        <v>0</v>
      </c>
      <c r="M47" s="1">
        <v>21</v>
      </c>
      <c r="N47" s="1" t="s">
        <v>109</v>
      </c>
      <c r="O47" s="3">
        <v>32.0000000000001</v>
      </c>
      <c r="Q47" s="1">
        <v>28</v>
      </c>
      <c r="R47" s="1">
        <v>60</v>
      </c>
      <c r="S47" s="1">
        <v>255</v>
      </c>
    </row>
    <row r="48" spans="1:19" ht="12.75">
      <c r="A48" s="1">
        <v>46</v>
      </c>
      <c r="B48" s="1">
        <v>99</v>
      </c>
      <c r="C48" t="s">
        <v>24</v>
      </c>
      <c r="D48" t="s">
        <v>25</v>
      </c>
      <c r="E48" s="1">
        <v>37</v>
      </c>
      <c r="F48" s="1" t="s">
        <v>109</v>
      </c>
      <c r="G48" s="3">
        <v>38</v>
      </c>
      <c r="I48" s="1">
        <v>18</v>
      </c>
      <c r="J48" s="1" t="s">
        <v>109</v>
      </c>
      <c r="K48" s="3">
        <v>20</v>
      </c>
      <c r="M48" s="1">
        <v>19</v>
      </c>
      <c r="N48" s="1" t="s">
        <v>109</v>
      </c>
      <c r="O48" s="3">
        <v>18</v>
      </c>
      <c r="Q48" s="1">
        <v>18</v>
      </c>
      <c r="R48" s="1">
        <v>60</v>
      </c>
      <c r="S48" s="1">
        <v>60</v>
      </c>
    </row>
    <row r="49" spans="1:19" ht="12.75">
      <c r="A49" s="1">
        <v>47</v>
      </c>
      <c r="B49" s="1">
        <v>190</v>
      </c>
      <c r="C49" t="s">
        <v>88</v>
      </c>
      <c r="D49" t="s">
        <v>89</v>
      </c>
      <c r="E49" s="1">
        <v>38</v>
      </c>
      <c r="F49" s="1" t="s">
        <v>109</v>
      </c>
      <c r="G49" s="3">
        <v>7</v>
      </c>
      <c r="I49" s="1">
        <v>10</v>
      </c>
      <c r="J49" s="1" t="s">
        <v>109</v>
      </c>
      <c r="K49" s="3">
        <v>30</v>
      </c>
      <c r="M49" s="1">
        <v>27</v>
      </c>
      <c r="N49" s="1" t="s">
        <v>109</v>
      </c>
      <c r="O49" s="3">
        <v>37</v>
      </c>
      <c r="Q49" s="1">
        <v>49</v>
      </c>
      <c r="R49" s="1">
        <v>60</v>
      </c>
      <c r="S49" s="1">
        <v>349</v>
      </c>
    </row>
    <row r="50" spans="1:19" ht="12.75">
      <c r="A50" s="1">
        <v>48</v>
      </c>
      <c r="B50" s="1">
        <v>491</v>
      </c>
      <c r="C50" t="s">
        <v>126</v>
      </c>
      <c r="D50" t="s">
        <v>125</v>
      </c>
      <c r="E50" s="1">
        <v>38</v>
      </c>
      <c r="F50" s="1" t="s">
        <v>109</v>
      </c>
      <c r="G50" s="3">
        <v>12</v>
      </c>
      <c r="I50" s="1">
        <v>15</v>
      </c>
      <c r="J50" s="1" t="s">
        <v>109</v>
      </c>
      <c r="K50" s="3">
        <v>10</v>
      </c>
      <c r="M50" s="1">
        <v>23</v>
      </c>
      <c r="N50" s="1" t="s">
        <v>109</v>
      </c>
      <c r="O50" s="3">
        <v>2.0000000000000995</v>
      </c>
      <c r="Q50" s="1">
        <v>35</v>
      </c>
      <c r="R50" s="1">
        <v>60</v>
      </c>
      <c r="S50" s="1">
        <v>60</v>
      </c>
    </row>
    <row r="51" spans="1:19" ht="12.75">
      <c r="A51" s="1">
        <v>49</v>
      </c>
      <c r="B51" s="1">
        <v>197</v>
      </c>
      <c r="C51" t="s">
        <v>94</v>
      </c>
      <c r="D51" t="s">
        <v>33</v>
      </c>
      <c r="E51" s="1">
        <v>38</v>
      </c>
      <c r="F51" s="1" t="s">
        <v>109</v>
      </c>
      <c r="G51" s="3">
        <v>38</v>
      </c>
      <c r="I51" s="1">
        <v>11</v>
      </c>
      <c r="J51" s="1" t="s">
        <v>109</v>
      </c>
      <c r="K51" s="3">
        <v>40</v>
      </c>
      <c r="M51" s="1">
        <v>26</v>
      </c>
      <c r="N51" s="1" t="s">
        <v>109</v>
      </c>
      <c r="O51" s="3">
        <v>58</v>
      </c>
      <c r="Q51" s="1">
        <v>47</v>
      </c>
      <c r="R51" s="1">
        <v>60</v>
      </c>
      <c r="S51" s="1">
        <v>325</v>
      </c>
    </row>
    <row r="54" spans="1:8" ht="12.75">
      <c r="A54" s="7"/>
      <c r="B54" s="7"/>
      <c r="C54" s="7"/>
      <c r="D54" s="7"/>
      <c r="E54" s="7"/>
      <c r="F54" s="7"/>
      <c r="G54" s="7"/>
      <c r="H54" s="1"/>
    </row>
  </sheetData>
  <mergeCells count="8">
    <mergeCell ref="A54:G54"/>
    <mergeCell ref="E1:G1"/>
    <mergeCell ref="I1:K1"/>
    <mergeCell ref="M1:O1"/>
    <mergeCell ref="C2:D2"/>
    <mergeCell ref="E2:G2"/>
    <mergeCell ref="I2:K2"/>
    <mergeCell ref="M2:O2"/>
  </mergeCells>
  <printOptions horizontalCentered="1"/>
  <pageMargins left="0.13" right="0.14" top="0.984251968503937" bottom="0.77" header="0.42" footer="0.5118110236220472"/>
  <pageSetup horizontalDpi="600" verticalDpi="600" orientation="portrait" paperSize="9" r:id="rId1"/>
  <headerFooter alignWithMargins="0">
    <oddHeader>&amp;C&amp;12&amp;UCity of Hull Athletic Club - Winter League 2004
3 Mile Staggered Handicap - Humber Bridge - Tuesday 17 February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Carol Lambert</cp:lastModifiedBy>
  <cp:lastPrinted>2004-02-17T22:02:22Z</cp:lastPrinted>
  <dcterms:created xsi:type="dcterms:W3CDTF">2003-10-20T07:51:10Z</dcterms:created>
  <dcterms:modified xsi:type="dcterms:W3CDTF">2005-09-20T21:32:47Z</dcterms:modified>
  <cp:category/>
  <cp:version/>
  <cp:contentType/>
  <cp:contentStatus/>
</cp:coreProperties>
</file>