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City of Hull\Winter League\2018-19\"/>
    </mc:Choice>
  </mc:AlternateContent>
  <xr:revisionPtr revIDLastSave="0" documentId="13_ncr:1_{95DC4447-8FFA-4327-9DA1-64A9F1C42ECB}" xr6:coauthVersionLast="40" xr6:coauthVersionMax="40" xr10:uidLastSave="{00000000-0000-0000-0000-000000000000}"/>
  <bookViews>
    <workbookView xWindow="0" yWindow="0" windowWidth="23040" windowHeight="8988" xr2:uid="{675C2075-C219-476B-AD29-C8231D3BD7FA}"/>
  </bookViews>
  <sheets>
    <sheet name="Sheet1" sheetId="1" r:id="rId1"/>
  </sheets>
  <externalReferences>
    <externalReference r:id="rId2"/>
  </externalReferences>
  <definedNames>
    <definedName name="Entry">[1]Entries!$A$2:$W$451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1" l="1"/>
  <c r="U3" i="1"/>
  <c r="U4" i="1"/>
  <c r="V4" i="1"/>
  <c r="N4" i="1" s="1"/>
  <c r="U5" i="1"/>
  <c r="V5" i="1"/>
  <c r="U6" i="1"/>
  <c r="V6" i="1"/>
  <c r="N6" i="1" s="1"/>
  <c r="U7" i="1"/>
  <c r="V7" i="1"/>
  <c r="U8" i="1"/>
  <c r="V8" i="1"/>
  <c r="N8" i="1" s="1"/>
  <c r="U9" i="1"/>
  <c r="V9" i="1"/>
  <c r="U10" i="1"/>
  <c r="V10" i="1"/>
  <c r="N10" i="1" s="1"/>
  <c r="U11" i="1"/>
  <c r="V11" i="1"/>
  <c r="U12" i="1"/>
  <c r="V12" i="1"/>
  <c r="P12" i="1" s="1"/>
  <c r="U13" i="1"/>
  <c r="V13" i="1"/>
  <c r="U14" i="1"/>
  <c r="V14" i="1"/>
  <c r="U15" i="1"/>
  <c r="V15" i="1"/>
  <c r="U16" i="1"/>
  <c r="V16" i="1"/>
  <c r="P16" i="1" s="1"/>
  <c r="U17" i="1"/>
  <c r="V17" i="1"/>
  <c r="U18" i="1"/>
  <c r="V18" i="1"/>
  <c r="N18" i="1" s="1"/>
  <c r="U19" i="1"/>
  <c r="V19" i="1"/>
  <c r="U20" i="1"/>
  <c r="V20" i="1"/>
  <c r="U21" i="1"/>
  <c r="V21" i="1"/>
  <c r="U22" i="1"/>
  <c r="V22" i="1"/>
  <c r="N22" i="1" s="1"/>
  <c r="U23" i="1"/>
  <c r="V23" i="1"/>
  <c r="U24" i="1"/>
  <c r="V24" i="1"/>
  <c r="N24" i="1" s="1"/>
  <c r="U25" i="1"/>
  <c r="V25" i="1"/>
  <c r="U26" i="1"/>
  <c r="V26" i="1"/>
  <c r="N26" i="1" s="1"/>
  <c r="U27" i="1"/>
  <c r="V27" i="1"/>
  <c r="U28" i="1"/>
  <c r="V28" i="1"/>
  <c r="P28" i="1" s="1"/>
  <c r="U29" i="1"/>
  <c r="V29" i="1"/>
  <c r="U30" i="1"/>
  <c r="V30" i="1"/>
  <c r="P30" i="1" s="1"/>
  <c r="U31" i="1"/>
  <c r="V31" i="1"/>
  <c r="U32" i="1"/>
  <c r="V32" i="1"/>
  <c r="U33" i="1"/>
  <c r="V33" i="1"/>
  <c r="U34" i="1"/>
  <c r="V34" i="1"/>
  <c r="U35" i="1"/>
  <c r="V35" i="1"/>
  <c r="U36" i="1"/>
  <c r="V36" i="1"/>
  <c r="P36" i="1" s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P50" i="1" s="1"/>
  <c r="U51" i="1"/>
  <c r="V51" i="1"/>
  <c r="U52" i="1"/>
  <c r="V52" i="1"/>
  <c r="N52" i="1" s="1"/>
  <c r="U53" i="1"/>
  <c r="V53" i="1"/>
  <c r="U54" i="1"/>
  <c r="V54" i="1"/>
  <c r="P54" i="1" s="1"/>
  <c r="U55" i="1"/>
  <c r="V55" i="1"/>
  <c r="U56" i="1"/>
  <c r="V56" i="1"/>
  <c r="U57" i="1"/>
  <c r="V57" i="1"/>
  <c r="U58" i="1"/>
  <c r="V58" i="1"/>
  <c r="N58" i="1" s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P53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P48" i="1"/>
  <c r="E48" i="1"/>
  <c r="D48" i="1"/>
  <c r="C48" i="1"/>
  <c r="P55" i="1"/>
  <c r="E47" i="1"/>
  <c r="D47" i="1"/>
  <c r="C47" i="1"/>
  <c r="E46" i="1"/>
  <c r="D46" i="1"/>
  <c r="C46" i="1"/>
  <c r="E45" i="1"/>
  <c r="D45" i="1"/>
  <c r="C45" i="1"/>
  <c r="E44" i="1"/>
  <c r="D44" i="1"/>
  <c r="C44" i="1"/>
  <c r="P43" i="1"/>
  <c r="E43" i="1"/>
  <c r="D43" i="1"/>
  <c r="C43" i="1"/>
  <c r="P51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P37" i="1"/>
  <c r="E37" i="1"/>
  <c r="D37" i="1"/>
  <c r="C37" i="1"/>
  <c r="N46" i="1"/>
  <c r="E36" i="1"/>
  <c r="D36" i="1"/>
  <c r="C36" i="1"/>
  <c r="P27" i="1"/>
  <c r="E35" i="1"/>
  <c r="D35" i="1"/>
  <c r="C35" i="1"/>
  <c r="E34" i="1"/>
  <c r="D34" i="1"/>
  <c r="C34" i="1"/>
  <c r="E33" i="1"/>
  <c r="D33" i="1"/>
  <c r="C33" i="1"/>
  <c r="P8" i="1"/>
  <c r="E32" i="1"/>
  <c r="D32" i="1"/>
  <c r="C32" i="1"/>
  <c r="E31" i="1"/>
  <c r="D31" i="1"/>
  <c r="C31" i="1"/>
  <c r="N30" i="1"/>
  <c r="E30" i="1"/>
  <c r="D30" i="1"/>
  <c r="C30" i="1"/>
  <c r="P29" i="1"/>
  <c r="E29" i="1"/>
  <c r="D29" i="1"/>
  <c r="C29" i="1"/>
  <c r="N48" i="1"/>
  <c r="E28" i="1"/>
  <c r="D28" i="1"/>
  <c r="C28" i="1"/>
  <c r="E27" i="1"/>
  <c r="D27" i="1"/>
  <c r="C27" i="1"/>
  <c r="E26" i="1"/>
  <c r="D26" i="1"/>
  <c r="C26" i="1"/>
  <c r="P25" i="1"/>
  <c r="E25" i="1"/>
  <c r="D25" i="1"/>
  <c r="C25" i="1"/>
  <c r="P15" i="1"/>
  <c r="E24" i="1"/>
  <c r="D24" i="1"/>
  <c r="C24" i="1"/>
  <c r="P47" i="1"/>
  <c r="P23" i="1"/>
  <c r="E23" i="1"/>
  <c r="D23" i="1"/>
  <c r="C23" i="1"/>
  <c r="P22" i="1"/>
  <c r="E22" i="1"/>
  <c r="D22" i="1"/>
  <c r="C22" i="1"/>
  <c r="E21" i="1"/>
  <c r="D21" i="1"/>
  <c r="C21" i="1"/>
  <c r="E20" i="1"/>
  <c r="D20" i="1"/>
  <c r="C20" i="1"/>
  <c r="N19" i="1"/>
  <c r="P19" i="1"/>
  <c r="E19" i="1"/>
  <c r="D19" i="1"/>
  <c r="C19" i="1"/>
  <c r="E18" i="1"/>
  <c r="D18" i="1"/>
  <c r="C18" i="1"/>
  <c r="E17" i="1"/>
  <c r="D17" i="1"/>
  <c r="C17" i="1"/>
  <c r="N43" i="1"/>
  <c r="N16" i="1"/>
  <c r="E16" i="1"/>
  <c r="D16" i="1"/>
  <c r="C16" i="1"/>
  <c r="P20" i="1"/>
  <c r="E15" i="1"/>
  <c r="D15" i="1"/>
  <c r="C15" i="1"/>
  <c r="P14" i="1"/>
  <c r="E14" i="1"/>
  <c r="D14" i="1"/>
  <c r="C14" i="1"/>
  <c r="E13" i="1"/>
  <c r="D13" i="1"/>
  <c r="C13" i="1"/>
  <c r="N12" i="1"/>
  <c r="E12" i="1"/>
  <c r="D12" i="1"/>
  <c r="C12" i="1"/>
  <c r="N11" i="1"/>
  <c r="P11" i="1"/>
  <c r="E11" i="1"/>
  <c r="D11" i="1"/>
  <c r="C11" i="1"/>
  <c r="E10" i="1"/>
  <c r="D10" i="1"/>
  <c r="C10" i="1"/>
  <c r="P9" i="1"/>
  <c r="E9" i="1"/>
  <c r="D9" i="1"/>
  <c r="C9" i="1"/>
  <c r="P39" i="1"/>
  <c r="E8" i="1"/>
  <c r="D8" i="1"/>
  <c r="C8" i="1"/>
  <c r="N7" i="1"/>
  <c r="P7" i="1"/>
  <c r="E7" i="1"/>
  <c r="D7" i="1"/>
  <c r="C7" i="1"/>
  <c r="E6" i="1"/>
  <c r="D6" i="1"/>
  <c r="C6" i="1"/>
  <c r="P5" i="1"/>
  <c r="E5" i="1"/>
  <c r="D5" i="1"/>
  <c r="C5" i="1"/>
  <c r="P4" i="1"/>
  <c r="E4" i="1"/>
  <c r="D4" i="1"/>
  <c r="C4" i="1"/>
  <c r="P35" i="1"/>
  <c r="E3" i="1"/>
  <c r="D3" i="1"/>
  <c r="C3" i="1"/>
  <c r="N36" i="1" l="1"/>
  <c r="N54" i="1"/>
  <c r="P6" i="1"/>
  <c r="P10" i="1"/>
  <c r="P24" i="1"/>
  <c r="P32" i="1"/>
  <c r="P46" i="1"/>
  <c r="N47" i="1"/>
  <c r="P18" i="1"/>
  <c r="P26" i="1"/>
  <c r="N38" i="1"/>
  <c r="N50" i="1"/>
  <c r="P3" i="1"/>
  <c r="P31" i="1"/>
  <c r="P34" i="1"/>
  <c r="N35" i="1"/>
  <c r="N40" i="1"/>
  <c r="P41" i="1"/>
  <c r="N42" i="1"/>
  <c r="N51" i="1"/>
  <c r="P52" i="1"/>
  <c r="N56" i="1"/>
  <c r="P57" i="1"/>
  <c r="P38" i="1"/>
  <c r="N39" i="1"/>
  <c r="P40" i="1"/>
  <c r="N44" i="1"/>
  <c r="P45" i="1"/>
  <c r="N55" i="1"/>
  <c r="P56" i="1"/>
  <c r="N3" i="1"/>
  <c r="P13" i="1"/>
  <c r="N14" i="1"/>
  <c r="N15" i="1"/>
  <c r="P17" i="1"/>
  <c r="N20" i="1"/>
  <c r="P21" i="1"/>
  <c r="N23" i="1"/>
  <c r="N27" i="1"/>
  <c r="N28" i="1"/>
  <c r="N31" i="1"/>
  <c r="N32" i="1"/>
  <c r="P33" i="1"/>
  <c r="N34" i="1"/>
  <c r="P42" i="1"/>
  <c r="P44" i="1"/>
  <c r="P49" i="1"/>
  <c r="P58" i="1"/>
  <c r="N5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</calcChain>
</file>

<file path=xl/sharedStrings.xml><?xml version="1.0" encoding="utf-8"?>
<sst xmlns="http://schemas.openxmlformats.org/spreadsheetml/2006/main" count="180" uniqueCount="10">
  <si>
    <t>Finish</t>
  </si>
  <si>
    <t>Handicap</t>
  </si>
  <si>
    <t>Actual</t>
  </si>
  <si>
    <t>Fastest</t>
  </si>
  <si>
    <t>Pos</t>
  </si>
  <si>
    <t>Num</t>
  </si>
  <si>
    <t>Name</t>
  </si>
  <si>
    <t>Time</t>
  </si>
  <si>
    <t>:</t>
  </si>
  <si>
    <t>Any runner who didn't run in Race 1 or Race 2 only awarded 60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</si>
</sst>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-League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2 October 2018"/>
      <sheetName val="17"/>
      <sheetName val="December 2018"/>
      <sheetName val="January 2019"/>
      <sheetName val="February 2019"/>
      <sheetName val="1 March 2016"/>
      <sheetName val="Team"/>
    </sheetNames>
    <sheetDataSet>
      <sheetData sheetId="0">
        <row r="2">
          <cell r="A2">
            <v>1</v>
          </cell>
          <cell r="B2" t="str">
            <v>Mark</v>
          </cell>
          <cell r="C2" t="str">
            <v>Nettleton</v>
          </cell>
          <cell r="D2" t="str">
            <v>Guest</v>
          </cell>
          <cell r="H2">
            <v>15.15</v>
          </cell>
          <cell r="I2">
            <v>15</v>
          </cell>
          <cell r="J2">
            <v>15</v>
          </cell>
          <cell r="L2">
            <v>0</v>
          </cell>
          <cell r="M2">
            <v>0</v>
          </cell>
          <cell r="N2">
            <v>0</v>
          </cell>
          <cell r="O2" t="e">
            <v>#N/A</v>
          </cell>
          <cell r="P2" t="e">
            <v>#N/A</v>
          </cell>
          <cell r="Q2">
            <v>0</v>
          </cell>
          <cell r="R2" t="e">
            <v>#N/A</v>
          </cell>
        </row>
        <row r="3">
          <cell r="A3">
            <v>2</v>
          </cell>
          <cell r="B3" t="str">
            <v xml:space="preserve">Victoria </v>
          </cell>
          <cell r="C3" t="str">
            <v>Nettleton</v>
          </cell>
          <cell r="D3" t="str">
            <v>Guest</v>
          </cell>
          <cell r="H3">
            <v>12</v>
          </cell>
          <cell r="I3">
            <v>12</v>
          </cell>
          <cell r="J3">
            <v>0</v>
          </cell>
          <cell r="L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 t="e">
            <v>#N/A</v>
          </cell>
        </row>
        <row r="4">
          <cell r="A4">
            <v>3</v>
          </cell>
          <cell r="B4" t="str">
            <v>Rebecca</v>
          </cell>
          <cell r="C4" t="str">
            <v>Manchester</v>
          </cell>
          <cell r="D4" t="str">
            <v>Guest</v>
          </cell>
          <cell r="H4">
            <v>11.3</v>
          </cell>
          <cell r="I4">
            <v>11</v>
          </cell>
          <cell r="J4">
            <v>30</v>
          </cell>
          <cell r="L4">
            <v>0</v>
          </cell>
          <cell r="M4">
            <v>0</v>
          </cell>
          <cell r="N4">
            <v>0</v>
          </cell>
          <cell r="O4" t="e">
            <v>#N/A</v>
          </cell>
          <cell r="P4" t="e">
            <v>#N/A</v>
          </cell>
          <cell r="Q4">
            <v>0</v>
          </cell>
          <cell r="R4" t="e">
            <v>#N/A</v>
          </cell>
        </row>
        <row r="5">
          <cell r="A5">
            <v>4</v>
          </cell>
          <cell r="B5" t="str">
            <v>Martin</v>
          </cell>
          <cell r="C5" t="str">
            <v>Manchester</v>
          </cell>
          <cell r="D5" t="str">
            <v>Guest</v>
          </cell>
          <cell r="H5">
            <v>12.15</v>
          </cell>
          <cell r="I5">
            <v>12</v>
          </cell>
          <cell r="J5">
            <v>15</v>
          </cell>
          <cell r="L5">
            <v>0</v>
          </cell>
          <cell r="M5">
            <v>0</v>
          </cell>
          <cell r="N5">
            <v>0</v>
          </cell>
          <cell r="O5" t="e">
            <v>#N/A</v>
          </cell>
          <cell r="P5" t="e">
            <v>#N/A</v>
          </cell>
          <cell r="Q5">
            <v>0</v>
          </cell>
          <cell r="R5" t="e">
            <v>#N/A</v>
          </cell>
        </row>
        <row r="6">
          <cell r="A6">
            <v>5</v>
          </cell>
          <cell r="B6" t="str">
            <v>Jonathan</v>
          </cell>
          <cell r="C6" t="str">
            <v>Manchester</v>
          </cell>
          <cell r="D6" t="str">
            <v>Guest</v>
          </cell>
          <cell r="H6">
            <v>14.15</v>
          </cell>
          <cell r="I6">
            <v>14</v>
          </cell>
          <cell r="J6">
            <v>15</v>
          </cell>
          <cell r="L6">
            <v>0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>
            <v>0</v>
          </cell>
          <cell r="R6" t="e">
            <v>#N/A</v>
          </cell>
        </row>
        <row r="7">
          <cell r="A7">
            <v>6</v>
          </cell>
          <cell r="B7" t="str">
            <v>Peter</v>
          </cell>
          <cell r="C7" t="str">
            <v>Taylor</v>
          </cell>
          <cell r="D7" t="str">
            <v>CoH</v>
          </cell>
          <cell r="H7">
            <v>16.45</v>
          </cell>
          <cell r="I7">
            <v>16</v>
          </cell>
          <cell r="J7">
            <v>45</v>
          </cell>
          <cell r="L7">
            <v>75</v>
          </cell>
          <cell r="M7">
            <v>0</v>
          </cell>
          <cell r="N7" t="e">
            <v>#N/A</v>
          </cell>
          <cell r="O7" t="e">
            <v>#N/A</v>
          </cell>
          <cell r="P7" t="e">
            <v>#N/A</v>
          </cell>
          <cell r="Q7">
            <v>0</v>
          </cell>
          <cell r="R7" t="e">
            <v>#N/A</v>
          </cell>
        </row>
        <row r="8">
          <cell r="A8">
            <v>7</v>
          </cell>
          <cell r="B8" t="str">
            <v>John</v>
          </cell>
          <cell r="C8" t="str">
            <v>Pawson</v>
          </cell>
          <cell r="D8" t="str">
            <v>CoH</v>
          </cell>
          <cell r="H8">
            <v>11</v>
          </cell>
          <cell r="I8">
            <v>11</v>
          </cell>
          <cell r="J8">
            <v>0</v>
          </cell>
          <cell r="L8">
            <v>75</v>
          </cell>
          <cell r="M8" t="e">
            <v>#N/A</v>
          </cell>
          <cell r="N8">
            <v>0</v>
          </cell>
          <cell r="O8" t="e">
            <v>#N/A</v>
          </cell>
          <cell r="P8" t="e">
            <v>#N/A</v>
          </cell>
          <cell r="Q8">
            <v>0</v>
          </cell>
          <cell r="R8" t="e">
            <v>#N/A</v>
          </cell>
        </row>
        <row r="9">
          <cell r="A9">
            <v>8</v>
          </cell>
          <cell r="B9" t="str">
            <v>Jonathan</v>
          </cell>
          <cell r="C9" t="str">
            <v>Hunter</v>
          </cell>
          <cell r="D9" t="str">
            <v>CoH</v>
          </cell>
          <cell r="H9">
            <v>16.3</v>
          </cell>
          <cell r="I9">
            <v>16</v>
          </cell>
          <cell r="J9">
            <v>30</v>
          </cell>
          <cell r="L9">
            <v>75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>
            <v>0</v>
          </cell>
          <cell r="R9" t="e">
            <v>#N/A</v>
          </cell>
        </row>
        <row r="10">
          <cell r="A10">
            <v>9</v>
          </cell>
          <cell r="B10" t="str">
            <v>Mitch</v>
          </cell>
          <cell r="C10" t="str">
            <v>Trainor</v>
          </cell>
          <cell r="D10" t="str">
            <v>CoH</v>
          </cell>
          <cell r="H10">
            <v>16</v>
          </cell>
          <cell r="I10">
            <v>16</v>
          </cell>
          <cell r="J10">
            <v>0</v>
          </cell>
          <cell r="L10">
            <v>75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>
            <v>0</v>
          </cell>
          <cell r="R10" t="e">
            <v>#N/A</v>
          </cell>
        </row>
        <row r="11">
          <cell r="A11">
            <v>10</v>
          </cell>
          <cell r="B11" t="str">
            <v>Lucy</v>
          </cell>
          <cell r="C11" t="str">
            <v>Chrost</v>
          </cell>
          <cell r="D11" t="str">
            <v>CoH</v>
          </cell>
          <cell r="H11">
            <v>0</v>
          </cell>
          <cell r="I11">
            <v>0</v>
          </cell>
          <cell r="J11">
            <v>0</v>
          </cell>
          <cell r="L11">
            <v>75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>
            <v>0</v>
          </cell>
          <cell r="R11" t="e">
            <v>#N/A</v>
          </cell>
        </row>
        <row r="12">
          <cell r="A12">
            <v>11</v>
          </cell>
          <cell r="B12" t="str">
            <v>Jacqui</v>
          </cell>
          <cell r="C12" t="str">
            <v>Ker</v>
          </cell>
          <cell r="D12" t="str">
            <v>CoH</v>
          </cell>
          <cell r="H12">
            <v>7.45</v>
          </cell>
          <cell r="I12">
            <v>7</v>
          </cell>
          <cell r="J12">
            <v>45</v>
          </cell>
          <cell r="L12">
            <v>75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</row>
        <row r="13">
          <cell r="A13">
            <v>12</v>
          </cell>
          <cell r="B13" t="str">
            <v>Sophie</v>
          </cell>
          <cell r="C13" t="str">
            <v>Lee</v>
          </cell>
          <cell r="D13" t="str">
            <v>CoH</v>
          </cell>
          <cell r="H13">
            <v>10.3</v>
          </cell>
          <cell r="I13">
            <v>10</v>
          </cell>
          <cell r="J13">
            <v>30</v>
          </cell>
          <cell r="L13">
            <v>75</v>
          </cell>
          <cell r="M13">
            <v>0</v>
          </cell>
          <cell r="N13">
            <v>0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</row>
        <row r="14">
          <cell r="A14">
            <v>13</v>
          </cell>
          <cell r="B14" t="str">
            <v>Dave</v>
          </cell>
          <cell r="C14" t="str">
            <v>Monaghan</v>
          </cell>
          <cell r="D14" t="str">
            <v>CoH</v>
          </cell>
          <cell r="H14">
            <v>10.45</v>
          </cell>
          <cell r="I14">
            <v>10</v>
          </cell>
          <cell r="J14">
            <v>45</v>
          </cell>
          <cell r="L14">
            <v>75</v>
          </cell>
          <cell r="M14" t="e">
            <v>#N/A</v>
          </cell>
          <cell r="N14">
            <v>0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</row>
        <row r="15">
          <cell r="A15">
            <v>14</v>
          </cell>
          <cell r="B15" t="str">
            <v>Chris</v>
          </cell>
          <cell r="C15" t="str">
            <v>McClane</v>
          </cell>
          <cell r="D15" t="str">
            <v>CoH</v>
          </cell>
          <cell r="H15">
            <v>12.45</v>
          </cell>
          <cell r="I15">
            <v>12</v>
          </cell>
          <cell r="J15">
            <v>45</v>
          </cell>
          <cell r="L15">
            <v>75</v>
          </cell>
          <cell r="M15">
            <v>0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</row>
        <row r="16">
          <cell r="A16">
            <v>15</v>
          </cell>
          <cell r="B16" t="str">
            <v>Ellen</v>
          </cell>
          <cell r="C16" t="str">
            <v>Messingham</v>
          </cell>
          <cell r="D16" t="str">
            <v>CoH</v>
          </cell>
          <cell r="H16">
            <v>8</v>
          </cell>
          <cell r="I16">
            <v>8</v>
          </cell>
          <cell r="J16">
            <v>0</v>
          </cell>
          <cell r="L16">
            <v>75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</row>
        <row r="17">
          <cell r="A17">
            <v>16</v>
          </cell>
          <cell r="B17" t="str">
            <v>Vivian</v>
          </cell>
          <cell r="C17" t="str">
            <v>Anakwenze</v>
          </cell>
          <cell r="D17" t="str">
            <v>Guest</v>
          </cell>
          <cell r="H17">
            <v>13.15</v>
          </cell>
          <cell r="I17">
            <v>13</v>
          </cell>
          <cell r="J17">
            <v>15</v>
          </cell>
          <cell r="L17">
            <v>0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</row>
        <row r="18">
          <cell r="A18">
            <v>17</v>
          </cell>
          <cell r="B18" t="str">
            <v>Andy</v>
          </cell>
          <cell r="C18" t="str">
            <v>Naylor</v>
          </cell>
          <cell r="D18" t="str">
            <v>CoH</v>
          </cell>
          <cell r="H18">
            <v>9.4499999999999993</v>
          </cell>
          <cell r="I18">
            <v>9</v>
          </cell>
          <cell r="J18">
            <v>45</v>
          </cell>
          <cell r="L18">
            <v>75</v>
          </cell>
          <cell r="M18">
            <v>0</v>
          </cell>
          <cell r="N18">
            <v>0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</row>
        <row r="19">
          <cell r="A19">
            <v>18</v>
          </cell>
          <cell r="B19" t="str">
            <v>Dinah</v>
          </cell>
          <cell r="C19" t="str">
            <v>Ashbridge</v>
          </cell>
          <cell r="D19" t="str">
            <v>CoH</v>
          </cell>
          <cell r="H19">
            <v>11.3</v>
          </cell>
          <cell r="I19">
            <v>11</v>
          </cell>
          <cell r="J19">
            <v>30</v>
          </cell>
          <cell r="L19">
            <v>75</v>
          </cell>
          <cell r="M19">
            <v>0</v>
          </cell>
          <cell r="N19">
            <v>0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</row>
        <row r="20">
          <cell r="A20">
            <v>19</v>
          </cell>
          <cell r="B20" t="str">
            <v>Andrea</v>
          </cell>
          <cell r="C20" t="str">
            <v>Keen</v>
          </cell>
          <cell r="D20" t="str">
            <v>CoH</v>
          </cell>
          <cell r="H20">
            <v>9.3000000000000007</v>
          </cell>
          <cell r="I20">
            <v>9</v>
          </cell>
          <cell r="J20">
            <v>30</v>
          </cell>
          <cell r="L20">
            <v>75</v>
          </cell>
          <cell r="M20">
            <v>0</v>
          </cell>
          <cell r="N20">
            <v>0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</row>
        <row r="21">
          <cell r="A21">
            <v>20</v>
          </cell>
          <cell r="B21" t="str">
            <v>Shaneen</v>
          </cell>
          <cell r="C21" t="str">
            <v>Platten</v>
          </cell>
          <cell r="D21" t="str">
            <v>CoH</v>
          </cell>
          <cell r="H21">
            <v>5.3</v>
          </cell>
          <cell r="I21">
            <v>5</v>
          </cell>
          <cell r="J21">
            <v>30</v>
          </cell>
          <cell r="L21">
            <v>75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</row>
        <row r="22">
          <cell r="A22">
            <v>21</v>
          </cell>
          <cell r="B22" t="str">
            <v>Luke</v>
          </cell>
          <cell r="C22" t="str">
            <v>Bramley</v>
          </cell>
          <cell r="D22" t="str">
            <v>Guest</v>
          </cell>
          <cell r="H22">
            <v>14</v>
          </cell>
          <cell r="I22">
            <v>14</v>
          </cell>
          <cell r="J22">
            <v>0</v>
          </cell>
          <cell r="L22">
            <v>0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</row>
        <row r="23">
          <cell r="A23">
            <v>22</v>
          </cell>
          <cell r="B23" t="str">
            <v xml:space="preserve">Lee </v>
          </cell>
          <cell r="C23" t="str">
            <v>Alcock</v>
          </cell>
          <cell r="D23" t="str">
            <v>Guest</v>
          </cell>
          <cell r="H23">
            <v>11</v>
          </cell>
          <cell r="I23">
            <v>11</v>
          </cell>
          <cell r="J23">
            <v>0</v>
          </cell>
          <cell r="L23">
            <v>0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</row>
        <row r="24">
          <cell r="A24">
            <v>23</v>
          </cell>
          <cell r="B24" t="str">
            <v>James</v>
          </cell>
          <cell r="C24" t="str">
            <v>Braithwaite</v>
          </cell>
          <cell r="D24" t="str">
            <v>Guest</v>
          </cell>
          <cell r="H24">
            <v>9.3000000000000007</v>
          </cell>
          <cell r="I24">
            <v>9</v>
          </cell>
          <cell r="J24">
            <v>30</v>
          </cell>
          <cell r="L24">
            <v>0</v>
          </cell>
          <cell r="M24">
            <v>0</v>
          </cell>
          <cell r="N24">
            <v>0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</row>
        <row r="25">
          <cell r="A25">
            <v>24</v>
          </cell>
          <cell r="B25" t="str">
            <v>Shaun</v>
          </cell>
          <cell r="C25" t="str">
            <v>McManus</v>
          </cell>
          <cell r="D25" t="str">
            <v>Guest</v>
          </cell>
          <cell r="H25">
            <v>13</v>
          </cell>
          <cell r="I25">
            <v>13</v>
          </cell>
          <cell r="J25">
            <v>0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</row>
        <row r="26">
          <cell r="A26">
            <v>25</v>
          </cell>
          <cell r="B26" t="str">
            <v>James</v>
          </cell>
          <cell r="C26" t="str">
            <v>Thomas</v>
          </cell>
          <cell r="D26" t="str">
            <v>CoH</v>
          </cell>
          <cell r="H26">
            <v>10.15</v>
          </cell>
          <cell r="I26">
            <v>10</v>
          </cell>
          <cell r="J26">
            <v>15</v>
          </cell>
          <cell r="L26">
            <v>75</v>
          </cell>
          <cell r="M26">
            <v>0</v>
          </cell>
          <cell r="N26">
            <v>0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</row>
        <row r="27">
          <cell r="A27">
            <v>26</v>
          </cell>
          <cell r="B27" t="str">
            <v>Clare</v>
          </cell>
          <cell r="C27" t="str">
            <v>Sampson</v>
          </cell>
          <cell r="D27" t="str">
            <v>CoH</v>
          </cell>
          <cell r="H27">
            <v>3.45</v>
          </cell>
          <cell r="I27">
            <v>3</v>
          </cell>
          <cell r="J27">
            <v>45</v>
          </cell>
          <cell r="L27">
            <v>75</v>
          </cell>
          <cell r="M27">
            <v>0</v>
          </cell>
          <cell r="N27">
            <v>0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</row>
        <row r="28">
          <cell r="A28">
            <v>27</v>
          </cell>
          <cell r="B28" t="str">
            <v>Mike</v>
          </cell>
          <cell r="C28" t="str">
            <v>Dee</v>
          </cell>
          <cell r="D28" t="str">
            <v>CoH</v>
          </cell>
          <cell r="H28">
            <v>6.45</v>
          </cell>
          <cell r="I28">
            <v>6</v>
          </cell>
          <cell r="J28">
            <v>45</v>
          </cell>
          <cell r="L28">
            <v>75</v>
          </cell>
          <cell r="M28">
            <v>0</v>
          </cell>
          <cell r="N28">
            <v>0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</row>
        <row r="29">
          <cell r="A29">
            <v>28</v>
          </cell>
          <cell r="B29" t="str">
            <v>Steve</v>
          </cell>
          <cell r="C29" t="str">
            <v>Glenville</v>
          </cell>
          <cell r="D29" t="str">
            <v>CoH</v>
          </cell>
          <cell r="H29">
            <v>1</v>
          </cell>
          <cell r="I29">
            <v>1</v>
          </cell>
          <cell r="J29">
            <v>0</v>
          </cell>
          <cell r="L29">
            <v>75</v>
          </cell>
          <cell r="M29">
            <v>0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</row>
        <row r="30">
          <cell r="A30">
            <v>29</v>
          </cell>
          <cell r="B30" t="str">
            <v>Ed</v>
          </cell>
          <cell r="C30" t="str">
            <v>Walker</v>
          </cell>
          <cell r="D30" t="str">
            <v>CoH</v>
          </cell>
          <cell r="H30">
            <v>12</v>
          </cell>
          <cell r="I30">
            <v>12</v>
          </cell>
          <cell r="J30">
            <v>0</v>
          </cell>
          <cell r="L30">
            <v>75</v>
          </cell>
          <cell r="M30">
            <v>0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</row>
        <row r="31">
          <cell r="A31">
            <v>30</v>
          </cell>
          <cell r="B31" t="str">
            <v>Christine</v>
          </cell>
          <cell r="C31" t="str">
            <v>Hemingway</v>
          </cell>
          <cell r="D31" t="str">
            <v>CoH</v>
          </cell>
          <cell r="H31">
            <v>15.45</v>
          </cell>
          <cell r="I31">
            <v>15</v>
          </cell>
          <cell r="J31">
            <v>45</v>
          </cell>
          <cell r="L31">
            <v>75</v>
          </cell>
          <cell r="M31" t="e">
            <v>#N/A</v>
          </cell>
          <cell r="N31">
            <v>0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</row>
        <row r="32">
          <cell r="A32">
            <v>31</v>
          </cell>
          <cell r="B32" t="str">
            <v>Collette</v>
          </cell>
          <cell r="C32" t="str">
            <v>Conroy</v>
          </cell>
          <cell r="D32" t="str">
            <v>CoH</v>
          </cell>
          <cell r="H32">
            <v>12.15</v>
          </cell>
          <cell r="I32">
            <v>12</v>
          </cell>
          <cell r="J32">
            <v>15</v>
          </cell>
          <cell r="L32">
            <v>75</v>
          </cell>
          <cell r="M32">
            <v>0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</row>
        <row r="33">
          <cell r="A33">
            <v>32</v>
          </cell>
          <cell r="B33" t="str">
            <v>Sean</v>
          </cell>
          <cell r="C33" t="str">
            <v>Rouse</v>
          </cell>
          <cell r="D33" t="str">
            <v>CoH</v>
          </cell>
          <cell r="H33">
            <v>13.15</v>
          </cell>
          <cell r="I33">
            <v>13</v>
          </cell>
          <cell r="J33">
            <v>15</v>
          </cell>
          <cell r="L33">
            <v>75</v>
          </cell>
          <cell r="M33">
            <v>0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</row>
        <row r="34">
          <cell r="A34">
            <v>33</v>
          </cell>
          <cell r="B34" t="str">
            <v>Patrick</v>
          </cell>
          <cell r="C34" t="str">
            <v>Walker</v>
          </cell>
          <cell r="D34" t="str">
            <v>CoH</v>
          </cell>
          <cell r="H34">
            <v>13.15</v>
          </cell>
          <cell r="I34">
            <v>13</v>
          </cell>
          <cell r="J34">
            <v>15</v>
          </cell>
          <cell r="L34">
            <v>75</v>
          </cell>
          <cell r="M34" t="e">
            <v>#N/A</v>
          </cell>
          <cell r="N34">
            <v>0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</row>
        <row r="35">
          <cell r="A35">
            <v>34</v>
          </cell>
          <cell r="B35" t="str">
            <v>Paul</v>
          </cell>
          <cell r="C35" t="str">
            <v>Clucas</v>
          </cell>
          <cell r="D35" t="str">
            <v>CoH</v>
          </cell>
          <cell r="H35">
            <v>11.15</v>
          </cell>
          <cell r="I35">
            <v>11</v>
          </cell>
          <cell r="J35">
            <v>15</v>
          </cell>
          <cell r="L35">
            <v>75</v>
          </cell>
          <cell r="M35">
            <v>0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</row>
        <row r="36">
          <cell r="A36">
            <v>35</v>
          </cell>
          <cell r="B36" t="str">
            <v>Nick</v>
          </cell>
          <cell r="C36" t="str">
            <v>Maynard</v>
          </cell>
          <cell r="D36" t="str">
            <v>CoH</v>
          </cell>
          <cell r="H36">
            <v>9</v>
          </cell>
          <cell r="I36">
            <v>9</v>
          </cell>
          <cell r="J36">
            <v>0</v>
          </cell>
          <cell r="L36">
            <v>75</v>
          </cell>
          <cell r="M36">
            <v>0</v>
          </cell>
          <cell r="N36">
            <v>0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</row>
        <row r="37">
          <cell r="A37">
            <v>36</v>
          </cell>
          <cell r="B37" t="str">
            <v>Geoff</v>
          </cell>
          <cell r="C37" t="str">
            <v>Wilcox</v>
          </cell>
          <cell r="D37" t="str">
            <v>CoH</v>
          </cell>
          <cell r="H37">
            <v>16.3</v>
          </cell>
          <cell r="I37">
            <v>16</v>
          </cell>
          <cell r="J37">
            <v>30</v>
          </cell>
          <cell r="L37">
            <v>75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</row>
        <row r="38">
          <cell r="A38">
            <v>37</v>
          </cell>
          <cell r="B38" t="str">
            <v>Natalie</v>
          </cell>
          <cell r="C38" t="str">
            <v>Curgenven</v>
          </cell>
          <cell r="D38" t="str">
            <v>CoH</v>
          </cell>
          <cell r="H38">
            <v>12.45</v>
          </cell>
          <cell r="I38">
            <v>12</v>
          </cell>
          <cell r="J38">
            <v>45</v>
          </cell>
          <cell r="L38">
            <v>75</v>
          </cell>
          <cell r="M38">
            <v>0</v>
          </cell>
          <cell r="N38">
            <v>0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</row>
        <row r="39">
          <cell r="A39">
            <v>38</v>
          </cell>
          <cell r="B39" t="str">
            <v>Dan</v>
          </cell>
          <cell r="C39" t="str">
            <v>Zobkiw</v>
          </cell>
          <cell r="D39" t="str">
            <v>CoH</v>
          </cell>
          <cell r="H39">
            <v>15.45</v>
          </cell>
          <cell r="I39">
            <v>15</v>
          </cell>
          <cell r="J39">
            <v>45</v>
          </cell>
          <cell r="L39">
            <v>75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</row>
        <row r="40">
          <cell r="A40">
            <v>39</v>
          </cell>
          <cell r="B40" t="str">
            <v>Kate</v>
          </cell>
          <cell r="C40" t="str">
            <v>Ayre</v>
          </cell>
          <cell r="D40" t="str">
            <v>CoH</v>
          </cell>
          <cell r="H40">
            <v>12.15</v>
          </cell>
          <cell r="I40">
            <v>12</v>
          </cell>
          <cell r="J40">
            <v>15</v>
          </cell>
          <cell r="L40">
            <v>75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</row>
        <row r="41">
          <cell r="A41">
            <v>40</v>
          </cell>
          <cell r="B41" t="str">
            <v>Graham</v>
          </cell>
          <cell r="C41" t="str">
            <v>Cook</v>
          </cell>
          <cell r="D41" t="str">
            <v>CoH</v>
          </cell>
          <cell r="H41">
            <v>12.3</v>
          </cell>
          <cell r="I41">
            <v>12</v>
          </cell>
          <cell r="J41">
            <v>30</v>
          </cell>
          <cell r="L41">
            <v>75</v>
          </cell>
          <cell r="M41">
            <v>0</v>
          </cell>
          <cell r="N41">
            <v>0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</row>
        <row r="42">
          <cell r="A42">
            <v>41</v>
          </cell>
          <cell r="B42" t="str">
            <v xml:space="preserve">Jon </v>
          </cell>
          <cell r="C42" t="str">
            <v>Wilson</v>
          </cell>
          <cell r="D42" t="str">
            <v>CoH</v>
          </cell>
          <cell r="H42">
            <v>1</v>
          </cell>
          <cell r="I42">
            <v>1</v>
          </cell>
          <cell r="J42">
            <v>0</v>
          </cell>
          <cell r="L42">
            <v>75</v>
          </cell>
          <cell r="M42">
            <v>0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</row>
        <row r="43">
          <cell r="A43">
            <v>42</v>
          </cell>
          <cell r="B43" t="str">
            <v>Tanya</v>
          </cell>
          <cell r="C43" t="str">
            <v>Cream</v>
          </cell>
          <cell r="D43" t="str">
            <v>CoH</v>
          </cell>
          <cell r="H43">
            <v>9.15</v>
          </cell>
          <cell r="I43">
            <v>9</v>
          </cell>
          <cell r="J43">
            <v>15</v>
          </cell>
          <cell r="L43">
            <v>75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</row>
        <row r="44">
          <cell r="A44">
            <v>43</v>
          </cell>
          <cell r="B44" t="str">
            <v>Debbie</v>
          </cell>
          <cell r="C44" t="str">
            <v>Smith</v>
          </cell>
          <cell r="D44" t="str">
            <v>Guest</v>
          </cell>
          <cell r="H44">
            <v>14.3</v>
          </cell>
          <cell r="I44">
            <v>14</v>
          </cell>
          <cell r="J44">
            <v>30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</row>
        <row r="45">
          <cell r="A45">
            <v>44</v>
          </cell>
          <cell r="B45" t="str">
            <v>Jeanette</v>
          </cell>
          <cell r="C45" t="str">
            <v>Chambers</v>
          </cell>
          <cell r="D45" t="str">
            <v>Guest</v>
          </cell>
          <cell r="H45">
            <v>13.15</v>
          </cell>
          <cell r="I45">
            <v>13</v>
          </cell>
          <cell r="J45">
            <v>15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</row>
        <row r="46">
          <cell r="A46">
            <v>45</v>
          </cell>
          <cell r="B46" t="str">
            <v>Lisa</v>
          </cell>
          <cell r="C46" t="str">
            <v>Douglas</v>
          </cell>
          <cell r="D46" t="str">
            <v>Guest</v>
          </cell>
          <cell r="H46">
            <v>12.15</v>
          </cell>
          <cell r="I46">
            <v>12</v>
          </cell>
          <cell r="J46">
            <v>15</v>
          </cell>
          <cell r="L46">
            <v>0</v>
          </cell>
          <cell r="M46">
            <v>0</v>
          </cell>
          <cell r="N46">
            <v>0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46</v>
          </cell>
          <cell r="B47" t="str">
            <v>John</v>
          </cell>
          <cell r="C47" t="str">
            <v>Smith</v>
          </cell>
          <cell r="D47" t="str">
            <v>CoH</v>
          </cell>
          <cell r="H47">
            <v>15.45</v>
          </cell>
          <cell r="I47">
            <v>15</v>
          </cell>
          <cell r="J47">
            <v>45</v>
          </cell>
          <cell r="L47">
            <v>75</v>
          </cell>
          <cell r="M47">
            <v>0</v>
          </cell>
          <cell r="N47">
            <v>0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</row>
        <row r="48">
          <cell r="A48">
            <v>47</v>
          </cell>
          <cell r="B48" t="str">
            <v>Jonny</v>
          </cell>
          <cell r="C48" t="str">
            <v>Addy</v>
          </cell>
          <cell r="D48" t="str">
            <v>CoH</v>
          </cell>
          <cell r="H48">
            <v>11.3</v>
          </cell>
          <cell r="I48">
            <v>11</v>
          </cell>
          <cell r="J48">
            <v>30</v>
          </cell>
          <cell r="L48">
            <v>75</v>
          </cell>
          <cell r="M48">
            <v>0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</row>
        <row r="49">
          <cell r="A49">
            <v>48</v>
          </cell>
          <cell r="B49" t="str">
            <v>Helen</v>
          </cell>
          <cell r="C49" t="str">
            <v>Duncan</v>
          </cell>
          <cell r="D49" t="str">
            <v>CoH</v>
          </cell>
          <cell r="H49">
            <v>11.15</v>
          </cell>
          <cell r="I49">
            <v>11</v>
          </cell>
          <cell r="J49">
            <v>15</v>
          </cell>
          <cell r="L49">
            <v>75</v>
          </cell>
          <cell r="M49" t="e">
            <v>#N/A</v>
          </cell>
          <cell r="N49">
            <v>0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</row>
        <row r="50">
          <cell r="A50">
            <v>49</v>
          </cell>
          <cell r="B50" t="str">
            <v>Joe</v>
          </cell>
          <cell r="C50" t="str">
            <v>Boyes</v>
          </cell>
          <cell r="D50" t="str">
            <v>CoH</v>
          </cell>
          <cell r="H50">
            <v>14.15</v>
          </cell>
          <cell r="I50">
            <v>14</v>
          </cell>
          <cell r="J50">
            <v>15</v>
          </cell>
          <cell r="L50">
            <v>75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</row>
        <row r="51">
          <cell r="A51">
            <v>50</v>
          </cell>
          <cell r="B51" t="str">
            <v>Rupert</v>
          </cell>
          <cell r="C51" t="str">
            <v>Wilks</v>
          </cell>
          <cell r="D51" t="str">
            <v>CoH</v>
          </cell>
          <cell r="H51">
            <v>15.3</v>
          </cell>
          <cell r="I51">
            <v>15</v>
          </cell>
          <cell r="J51">
            <v>30</v>
          </cell>
          <cell r="L51">
            <v>75</v>
          </cell>
          <cell r="M51">
            <v>0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</row>
        <row r="52">
          <cell r="A52">
            <v>51</v>
          </cell>
          <cell r="B52" t="str">
            <v>Chris</v>
          </cell>
          <cell r="C52" t="str">
            <v>Moody</v>
          </cell>
          <cell r="D52" t="str">
            <v>CoH</v>
          </cell>
          <cell r="H52">
            <v>13.3</v>
          </cell>
          <cell r="I52">
            <v>13</v>
          </cell>
          <cell r="J52">
            <v>30</v>
          </cell>
          <cell r="L52">
            <v>75</v>
          </cell>
          <cell r="M52">
            <v>0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</row>
        <row r="53">
          <cell r="A53">
            <v>52</v>
          </cell>
          <cell r="B53" t="str">
            <v>Lindi</v>
          </cell>
          <cell r="C53" t="str">
            <v>Day</v>
          </cell>
          <cell r="D53" t="str">
            <v>CoH</v>
          </cell>
          <cell r="H53">
            <v>12.45</v>
          </cell>
          <cell r="I53">
            <v>12</v>
          </cell>
          <cell r="J53">
            <v>45</v>
          </cell>
          <cell r="L53">
            <v>75</v>
          </cell>
          <cell r="M53">
            <v>0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</row>
        <row r="54">
          <cell r="A54">
            <v>53</v>
          </cell>
          <cell r="B54" t="str">
            <v>James</v>
          </cell>
          <cell r="C54" t="str">
            <v>Bray</v>
          </cell>
          <cell r="D54" t="str">
            <v>CoH</v>
          </cell>
          <cell r="H54">
            <v>10.3</v>
          </cell>
          <cell r="I54">
            <v>10</v>
          </cell>
          <cell r="J54">
            <v>30</v>
          </cell>
          <cell r="L54">
            <v>75</v>
          </cell>
          <cell r="M54">
            <v>0</v>
          </cell>
          <cell r="N54">
            <v>0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</row>
        <row r="55">
          <cell r="A55">
            <v>54</v>
          </cell>
          <cell r="B55" t="str">
            <v>George</v>
          </cell>
          <cell r="C55" t="str">
            <v>Murphy</v>
          </cell>
          <cell r="D55" t="str">
            <v>CoH</v>
          </cell>
          <cell r="H55">
            <v>12.15</v>
          </cell>
          <cell r="I55">
            <v>12</v>
          </cell>
          <cell r="J55">
            <v>15</v>
          </cell>
          <cell r="L55">
            <v>75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</row>
        <row r="56">
          <cell r="A56">
            <v>55</v>
          </cell>
          <cell r="B56" t="str">
            <v>Mark</v>
          </cell>
          <cell r="C56" t="str">
            <v>Mawson</v>
          </cell>
          <cell r="D56" t="str">
            <v>CoH</v>
          </cell>
          <cell r="H56">
            <v>8</v>
          </cell>
          <cell r="I56">
            <v>8</v>
          </cell>
          <cell r="J56">
            <v>0</v>
          </cell>
          <cell r="L56">
            <v>75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</row>
        <row r="57">
          <cell r="A57">
            <v>56</v>
          </cell>
          <cell r="B57" t="str">
            <v>Richard</v>
          </cell>
          <cell r="C57" t="str">
            <v>Parker</v>
          </cell>
          <cell r="D57" t="str">
            <v>CoH</v>
          </cell>
          <cell r="H57">
            <v>6</v>
          </cell>
          <cell r="I57">
            <v>6</v>
          </cell>
          <cell r="J57">
            <v>0</v>
          </cell>
          <cell r="L57">
            <v>75</v>
          </cell>
          <cell r="M57" t="e">
            <v>#N/A</v>
          </cell>
          <cell r="N57">
            <v>0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</row>
        <row r="58">
          <cell r="A58">
            <v>57</v>
          </cell>
          <cell r="B58" t="str">
            <v>Frank</v>
          </cell>
          <cell r="C58" t="str">
            <v>Harrison</v>
          </cell>
          <cell r="D58" t="str">
            <v>CoH</v>
          </cell>
          <cell r="H58">
            <v>6.45</v>
          </cell>
          <cell r="I58">
            <v>6</v>
          </cell>
          <cell r="J58">
            <v>45</v>
          </cell>
          <cell r="L58">
            <v>75</v>
          </cell>
          <cell r="M58">
            <v>0</v>
          </cell>
          <cell r="N58">
            <v>0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</row>
        <row r="59">
          <cell r="A59">
            <v>58</v>
          </cell>
          <cell r="B59" t="str">
            <v>Alan</v>
          </cell>
          <cell r="C59" t="str">
            <v>Bayston</v>
          </cell>
          <cell r="D59" t="str">
            <v>CoH</v>
          </cell>
          <cell r="H59">
            <v>16.149999999999999</v>
          </cell>
          <cell r="I59">
            <v>16</v>
          </cell>
          <cell r="J59">
            <v>15</v>
          </cell>
          <cell r="L59">
            <v>75</v>
          </cell>
          <cell r="M59">
            <v>0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</row>
        <row r="60">
          <cell r="A60">
            <v>59</v>
          </cell>
          <cell r="B60" t="str">
            <v>Daniel</v>
          </cell>
          <cell r="C60" t="str">
            <v>Scott</v>
          </cell>
          <cell r="D60" t="str">
            <v>CoH</v>
          </cell>
          <cell r="H60">
            <v>10</v>
          </cell>
          <cell r="I60">
            <v>10</v>
          </cell>
          <cell r="J60">
            <v>0</v>
          </cell>
          <cell r="L60">
            <v>75</v>
          </cell>
          <cell r="M60">
            <v>0</v>
          </cell>
          <cell r="N60">
            <v>0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</row>
        <row r="61">
          <cell r="A61">
            <v>60</v>
          </cell>
          <cell r="B61" t="str">
            <v>Adrian</v>
          </cell>
          <cell r="C61" t="str">
            <v>Bushby</v>
          </cell>
          <cell r="D61" t="str">
            <v>CoH</v>
          </cell>
          <cell r="H61">
            <v>14.45</v>
          </cell>
          <cell r="I61">
            <v>14</v>
          </cell>
          <cell r="J61">
            <v>45</v>
          </cell>
          <cell r="L61">
            <v>75</v>
          </cell>
          <cell r="M61">
            <v>0</v>
          </cell>
          <cell r="N61">
            <v>0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</row>
        <row r="62">
          <cell r="A62">
            <v>61</v>
          </cell>
          <cell r="B62" t="str">
            <v>Steve</v>
          </cell>
          <cell r="C62" t="str">
            <v>Hunter</v>
          </cell>
          <cell r="D62" t="str">
            <v>Guest</v>
          </cell>
          <cell r="H62">
            <v>7</v>
          </cell>
          <cell r="I62">
            <v>7</v>
          </cell>
          <cell r="J62">
            <v>0</v>
          </cell>
          <cell r="L62">
            <v>0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</row>
        <row r="63">
          <cell r="A63">
            <v>62</v>
          </cell>
          <cell r="B63" t="str">
            <v>Kevin</v>
          </cell>
          <cell r="C63" t="str">
            <v>McManus</v>
          </cell>
          <cell r="D63" t="str">
            <v>CoH</v>
          </cell>
          <cell r="H63">
            <v>10.45</v>
          </cell>
          <cell r="I63">
            <v>10</v>
          </cell>
          <cell r="J63">
            <v>45</v>
          </cell>
          <cell r="L63">
            <v>75</v>
          </cell>
          <cell r="M63">
            <v>0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</row>
        <row r="64">
          <cell r="A64">
            <v>63</v>
          </cell>
          <cell r="B64" t="str">
            <v>Steve</v>
          </cell>
          <cell r="C64" t="str">
            <v>Coveney</v>
          </cell>
          <cell r="D64" t="str">
            <v>CoH</v>
          </cell>
          <cell r="H64">
            <v>9.15</v>
          </cell>
          <cell r="I64">
            <v>9</v>
          </cell>
          <cell r="J64">
            <v>15</v>
          </cell>
          <cell r="L64">
            <v>75</v>
          </cell>
          <cell r="M64">
            <v>0</v>
          </cell>
          <cell r="N64">
            <v>0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</row>
        <row r="65">
          <cell r="A65">
            <v>64</v>
          </cell>
          <cell r="B65" t="str">
            <v>Helen</v>
          </cell>
          <cell r="C65" t="str">
            <v>Cattermole</v>
          </cell>
          <cell r="D65" t="str">
            <v>CoH</v>
          </cell>
          <cell r="H65">
            <v>9</v>
          </cell>
          <cell r="I65">
            <v>9</v>
          </cell>
          <cell r="J65">
            <v>0</v>
          </cell>
          <cell r="L65">
            <v>75</v>
          </cell>
          <cell r="M65">
            <v>0</v>
          </cell>
          <cell r="N65">
            <v>0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</row>
        <row r="66">
          <cell r="A66">
            <v>65</v>
          </cell>
          <cell r="B66" t="str">
            <v>Ian</v>
          </cell>
          <cell r="C66" t="str">
            <v>McCoid</v>
          </cell>
          <cell r="D66" t="str">
            <v>CoH</v>
          </cell>
          <cell r="H66">
            <v>9.15</v>
          </cell>
          <cell r="I66">
            <v>9</v>
          </cell>
          <cell r="J66">
            <v>15</v>
          </cell>
          <cell r="L66">
            <v>75</v>
          </cell>
          <cell r="M66">
            <v>0</v>
          </cell>
          <cell r="N66">
            <v>0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</row>
        <row r="67">
          <cell r="A67">
            <v>66</v>
          </cell>
          <cell r="B67" t="str">
            <v>Craig</v>
          </cell>
          <cell r="C67" t="str">
            <v>Miller</v>
          </cell>
          <cell r="D67" t="str">
            <v>CoH</v>
          </cell>
          <cell r="H67">
            <v>10.15</v>
          </cell>
          <cell r="I67">
            <v>10</v>
          </cell>
          <cell r="J67">
            <v>15</v>
          </cell>
          <cell r="L67">
            <v>75</v>
          </cell>
          <cell r="M67">
            <v>0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</row>
        <row r="68">
          <cell r="A68">
            <v>67</v>
          </cell>
          <cell r="B68" t="str">
            <v>Ben</v>
          </cell>
          <cell r="C68" t="str">
            <v>Birtles</v>
          </cell>
          <cell r="D68" t="str">
            <v>CoH</v>
          </cell>
          <cell r="H68">
            <v>11.45</v>
          </cell>
          <cell r="I68">
            <v>11</v>
          </cell>
          <cell r="J68">
            <v>45</v>
          </cell>
          <cell r="L68">
            <v>75</v>
          </cell>
          <cell r="M68">
            <v>0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</row>
        <row r="69">
          <cell r="A69">
            <v>68</v>
          </cell>
          <cell r="B69" t="str">
            <v>Lynda</v>
          </cell>
          <cell r="C69" t="str">
            <v>Hields</v>
          </cell>
          <cell r="D69" t="str">
            <v>CoH</v>
          </cell>
          <cell r="H69">
            <v>8</v>
          </cell>
          <cell r="I69">
            <v>8</v>
          </cell>
          <cell r="J69">
            <v>0</v>
          </cell>
          <cell r="L69">
            <v>75</v>
          </cell>
          <cell r="M69">
            <v>0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</row>
        <row r="70">
          <cell r="A70">
            <v>69</v>
          </cell>
          <cell r="B70" t="str">
            <v xml:space="preserve">Lee </v>
          </cell>
          <cell r="C70" t="str">
            <v>Draper</v>
          </cell>
          <cell r="D70" t="str">
            <v>CoH</v>
          </cell>
          <cell r="H70">
            <v>14.15</v>
          </cell>
          <cell r="I70">
            <v>14</v>
          </cell>
          <cell r="J70">
            <v>15</v>
          </cell>
          <cell r="L70">
            <v>75</v>
          </cell>
          <cell r="M70">
            <v>0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</row>
        <row r="71">
          <cell r="A71">
            <v>70</v>
          </cell>
          <cell r="B71" t="str">
            <v>Jacob</v>
          </cell>
          <cell r="C71" t="str">
            <v>Zobkiw</v>
          </cell>
          <cell r="D71" t="str">
            <v>CoH</v>
          </cell>
          <cell r="H71">
            <v>13.15</v>
          </cell>
          <cell r="I71">
            <v>13</v>
          </cell>
          <cell r="J71">
            <v>15</v>
          </cell>
          <cell r="L71">
            <v>75</v>
          </cell>
          <cell r="M71">
            <v>0</v>
          </cell>
          <cell r="N71">
            <v>0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</row>
        <row r="72">
          <cell r="A72">
            <v>71</v>
          </cell>
          <cell r="B72" t="str">
            <v>Andy</v>
          </cell>
          <cell r="C72" t="str">
            <v>Vernon</v>
          </cell>
          <cell r="D72" t="str">
            <v>CoH</v>
          </cell>
          <cell r="H72">
            <v>16</v>
          </cell>
          <cell r="I72">
            <v>16</v>
          </cell>
          <cell r="J72">
            <v>0</v>
          </cell>
          <cell r="L72">
            <v>75</v>
          </cell>
          <cell r="M72">
            <v>0</v>
          </cell>
          <cell r="N72">
            <v>0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</row>
        <row r="73">
          <cell r="A73">
            <v>72</v>
          </cell>
          <cell r="B73" t="str">
            <v>Trevor</v>
          </cell>
          <cell r="C73" t="str">
            <v>Peters</v>
          </cell>
          <cell r="D73" t="str">
            <v>CoH</v>
          </cell>
          <cell r="H73">
            <v>8.15</v>
          </cell>
          <cell r="I73">
            <v>8</v>
          </cell>
          <cell r="J73">
            <v>15</v>
          </cell>
          <cell r="L73">
            <v>75</v>
          </cell>
          <cell r="M73">
            <v>0</v>
          </cell>
          <cell r="N73">
            <v>0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</row>
        <row r="74">
          <cell r="A74">
            <v>73</v>
          </cell>
          <cell r="B74" t="str">
            <v>Rob</v>
          </cell>
          <cell r="C74" t="str">
            <v>Alexander</v>
          </cell>
          <cell r="D74" t="str">
            <v>CoH</v>
          </cell>
          <cell r="H74">
            <v>15.45</v>
          </cell>
          <cell r="I74">
            <v>15</v>
          </cell>
          <cell r="J74">
            <v>45</v>
          </cell>
          <cell r="L74">
            <v>75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</row>
        <row r="75">
          <cell r="A75">
            <v>74</v>
          </cell>
          <cell r="B75" t="str">
            <v>Craig</v>
          </cell>
          <cell r="C75" t="str">
            <v>Smalley</v>
          </cell>
          <cell r="D75" t="str">
            <v>CoH</v>
          </cell>
          <cell r="H75">
            <v>12.3</v>
          </cell>
          <cell r="I75">
            <v>12</v>
          </cell>
          <cell r="J75">
            <v>30</v>
          </cell>
          <cell r="L75">
            <v>75</v>
          </cell>
          <cell r="M75">
            <v>0</v>
          </cell>
          <cell r="N75">
            <v>0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</row>
        <row r="76">
          <cell r="A76">
            <v>75</v>
          </cell>
          <cell r="B76" t="str">
            <v>Judith</v>
          </cell>
          <cell r="C76" t="str">
            <v>Lawtey</v>
          </cell>
          <cell r="D76" t="str">
            <v>CoH</v>
          </cell>
          <cell r="H76">
            <v>9.4499999999999993</v>
          </cell>
          <cell r="I76">
            <v>9</v>
          </cell>
          <cell r="J76">
            <v>45</v>
          </cell>
          <cell r="L76">
            <v>75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</row>
        <row r="77">
          <cell r="A77">
            <v>76</v>
          </cell>
          <cell r="B77" t="str">
            <v>Fiona</v>
          </cell>
          <cell r="C77" t="str">
            <v>Hampton</v>
          </cell>
          <cell r="D77" t="str">
            <v>Guest</v>
          </cell>
          <cell r="H77">
            <v>12</v>
          </cell>
          <cell r="I77">
            <v>12</v>
          </cell>
          <cell r="J77">
            <v>0</v>
          </cell>
          <cell r="L77">
            <v>0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</row>
        <row r="78">
          <cell r="A78">
            <v>77</v>
          </cell>
          <cell r="B78" t="str">
            <v>Daniel</v>
          </cell>
          <cell r="C78" t="str">
            <v>Barrass</v>
          </cell>
          <cell r="D78" t="str">
            <v>CoH</v>
          </cell>
          <cell r="H78">
            <v>9.3000000000000007</v>
          </cell>
          <cell r="I78">
            <v>9</v>
          </cell>
          <cell r="J78">
            <v>30</v>
          </cell>
          <cell r="L78">
            <v>75</v>
          </cell>
          <cell r="M78">
            <v>0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</row>
        <row r="79">
          <cell r="A79">
            <v>78</v>
          </cell>
          <cell r="B79" t="str">
            <v>Paul</v>
          </cell>
          <cell r="C79" t="str">
            <v>Cartwright</v>
          </cell>
          <cell r="D79" t="str">
            <v>CoH</v>
          </cell>
          <cell r="H79">
            <v>6</v>
          </cell>
          <cell r="I79">
            <v>6</v>
          </cell>
          <cell r="J79">
            <v>0</v>
          </cell>
          <cell r="L79">
            <v>75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</row>
        <row r="80">
          <cell r="A80">
            <v>79</v>
          </cell>
          <cell r="B80" t="str">
            <v>Paul</v>
          </cell>
          <cell r="C80" t="str">
            <v>Davis</v>
          </cell>
          <cell r="D80" t="str">
            <v>CoH</v>
          </cell>
          <cell r="H80">
            <v>17</v>
          </cell>
          <cell r="I80">
            <v>17</v>
          </cell>
          <cell r="J80">
            <v>0</v>
          </cell>
          <cell r="L80">
            <v>75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</row>
        <row r="81">
          <cell r="A81">
            <v>80</v>
          </cell>
          <cell r="B81" t="str">
            <v>David</v>
          </cell>
          <cell r="C81" t="str">
            <v>Birkin</v>
          </cell>
          <cell r="D81" t="str">
            <v>CoH</v>
          </cell>
          <cell r="H81">
            <v>12.15</v>
          </cell>
          <cell r="I81">
            <v>12</v>
          </cell>
          <cell r="J81">
            <v>15</v>
          </cell>
          <cell r="L81">
            <v>75</v>
          </cell>
          <cell r="M81">
            <v>0</v>
          </cell>
          <cell r="N81">
            <v>0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</row>
        <row r="82">
          <cell r="A82">
            <v>81</v>
          </cell>
          <cell r="B82" t="str">
            <v>Verena</v>
          </cell>
          <cell r="C82" t="str">
            <v>Golach</v>
          </cell>
          <cell r="D82" t="str">
            <v>CoH</v>
          </cell>
          <cell r="H82">
            <v>9.15</v>
          </cell>
          <cell r="I82">
            <v>9</v>
          </cell>
          <cell r="J82">
            <v>15</v>
          </cell>
          <cell r="L82">
            <v>75</v>
          </cell>
          <cell r="M82">
            <v>0</v>
          </cell>
          <cell r="N82">
            <v>0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</row>
        <row r="83">
          <cell r="A83">
            <v>82</v>
          </cell>
          <cell r="B83" t="str">
            <v>Jeff</v>
          </cell>
          <cell r="C83" t="str">
            <v>Copping</v>
          </cell>
          <cell r="D83" t="str">
            <v>CoH</v>
          </cell>
          <cell r="H83">
            <v>9.4499999999999993</v>
          </cell>
          <cell r="I83">
            <v>11</v>
          </cell>
          <cell r="J83">
            <v>45</v>
          </cell>
          <cell r="M83">
            <v>0</v>
          </cell>
          <cell r="N83">
            <v>0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</row>
        <row r="84">
          <cell r="A84">
            <v>83</v>
          </cell>
          <cell r="B84" t="str">
            <v>Paul</v>
          </cell>
          <cell r="C84" t="str">
            <v>Bowman</v>
          </cell>
          <cell r="D84" t="str">
            <v>CoH</v>
          </cell>
          <cell r="H84">
            <v>10.45</v>
          </cell>
          <cell r="I84">
            <v>10</v>
          </cell>
          <cell r="J84">
            <v>45</v>
          </cell>
          <cell r="M84">
            <v>0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</row>
        <row r="85">
          <cell r="A85">
            <v>84</v>
          </cell>
          <cell r="B85" t="str">
            <v>Colleen</v>
          </cell>
          <cell r="C85" t="str">
            <v>Thundercliffe</v>
          </cell>
          <cell r="D85" t="str">
            <v>CoH</v>
          </cell>
          <cell r="H85">
            <v>10</v>
          </cell>
          <cell r="I85">
            <v>10</v>
          </cell>
          <cell r="J85">
            <v>0</v>
          </cell>
          <cell r="M85">
            <v>0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</row>
        <row r="86">
          <cell r="A86">
            <v>85</v>
          </cell>
          <cell r="B86" t="str">
            <v>Tracy</v>
          </cell>
          <cell r="C86" t="str">
            <v>Bouston</v>
          </cell>
          <cell r="D86" t="str">
            <v>CoH</v>
          </cell>
          <cell r="H86">
            <v>15.15</v>
          </cell>
          <cell r="I86">
            <v>15</v>
          </cell>
          <cell r="J86">
            <v>15</v>
          </cell>
          <cell r="M86">
            <v>0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</row>
        <row r="87">
          <cell r="A87">
            <v>86</v>
          </cell>
          <cell r="B87" t="str">
            <v>Mark</v>
          </cell>
          <cell r="C87" t="str">
            <v>Spiking</v>
          </cell>
          <cell r="D87" t="str">
            <v>CoH</v>
          </cell>
          <cell r="H87">
            <v>15.45</v>
          </cell>
          <cell r="I87">
            <v>15</v>
          </cell>
          <cell r="J87">
            <v>45</v>
          </cell>
          <cell r="M87">
            <v>0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</row>
        <row r="88">
          <cell r="A88">
            <v>87</v>
          </cell>
          <cell r="B88" t="str">
            <v>Ian</v>
          </cell>
          <cell r="C88" t="str">
            <v>Hairsine</v>
          </cell>
          <cell r="D88" t="str">
            <v>CoH</v>
          </cell>
          <cell r="H88">
            <v>10.15</v>
          </cell>
          <cell r="I88">
            <v>10</v>
          </cell>
          <cell r="J88">
            <v>15</v>
          </cell>
          <cell r="M88">
            <v>0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</row>
        <row r="89">
          <cell r="A89">
            <v>88</v>
          </cell>
          <cell r="B89" t="str">
            <v>Andy</v>
          </cell>
          <cell r="C89" t="str">
            <v>Guymer</v>
          </cell>
          <cell r="D89" t="str">
            <v>CoH</v>
          </cell>
          <cell r="H89">
            <v>15.3</v>
          </cell>
          <cell r="I89">
            <v>15</v>
          </cell>
          <cell r="J89">
            <v>30</v>
          </cell>
          <cell r="M89">
            <v>0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</row>
        <row r="90">
          <cell r="A90">
            <v>89</v>
          </cell>
          <cell r="B90" t="str">
            <v>Eddie</v>
          </cell>
          <cell r="C90" t="str">
            <v>Rex</v>
          </cell>
          <cell r="D90" t="str">
            <v>CoH</v>
          </cell>
          <cell r="H90">
            <v>13.45</v>
          </cell>
          <cell r="I90">
            <v>13</v>
          </cell>
          <cell r="J90">
            <v>45</v>
          </cell>
          <cell r="M90">
            <v>0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</row>
        <row r="91">
          <cell r="A91">
            <v>90</v>
          </cell>
          <cell r="B91" t="str">
            <v>James</v>
          </cell>
          <cell r="C91" t="str">
            <v>Durham</v>
          </cell>
          <cell r="D91" t="str">
            <v>CoH</v>
          </cell>
          <cell r="H91">
            <v>15.15</v>
          </cell>
          <cell r="I91">
            <v>15</v>
          </cell>
          <cell r="J91">
            <v>15</v>
          </cell>
          <cell r="M91">
            <v>0</v>
          </cell>
          <cell r="N91">
            <v>0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</row>
        <row r="92">
          <cell r="A92">
            <v>91</v>
          </cell>
          <cell r="B92" t="str">
            <v>Angela</v>
          </cell>
          <cell r="C92" t="str">
            <v>Davis</v>
          </cell>
          <cell r="D92" t="str">
            <v>CoH</v>
          </cell>
          <cell r="H92">
            <v>9.15</v>
          </cell>
          <cell r="I92">
            <v>9</v>
          </cell>
          <cell r="J92">
            <v>15</v>
          </cell>
          <cell r="M92">
            <v>0</v>
          </cell>
          <cell r="N92">
            <v>0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</row>
        <row r="93">
          <cell r="A93">
            <v>92</v>
          </cell>
          <cell r="B93" t="str">
            <v>Phil</v>
          </cell>
          <cell r="C93" t="str">
            <v>Atkins</v>
          </cell>
          <cell r="D93" t="str">
            <v>CoH</v>
          </cell>
          <cell r="H93">
            <v>14</v>
          </cell>
          <cell r="I93">
            <v>14</v>
          </cell>
          <cell r="J93">
            <v>0</v>
          </cell>
          <cell r="M93">
            <v>0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</row>
        <row r="94">
          <cell r="A94">
            <v>93</v>
          </cell>
          <cell r="B94" t="str">
            <v>Peter</v>
          </cell>
          <cell r="C94" t="str">
            <v>Kirk</v>
          </cell>
          <cell r="D94" t="str">
            <v>CoH</v>
          </cell>
          <cell r="H94">
            <v>8</v>
          </cell>
          <cell r="I94">
            <v>8</v>
          </cell>
          <cell r="J94">
            <v>0</v>
          </cell>
          <cell r="M94">
            <v>0</v>
          </cell>
          <cell r="N94">
            <v>0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</row>
        <row r="95">
          <cell r="A95">
            <v>94</v>
          </cell>
          <cell r="B95" t="str">
            <v>Karen</v>
          </cell>
          <cell r="C95" t="str">
            <v>Scott</v>
          </cell>
          <cell r="D95" t="str">
            <v>CoH</v>
          </cell>
          <cell r="H95">
            <v>8.3000000000000007</v>
          </cell>
          <cell r="I95">
            <v>8</v>
          </cell>
          <cell r="J95">
            <v>30</v>
          </cell>
          <cell r="M95">
            <v>0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</row>
        <row r="96">
          <cell r="A96">
            <v>95</v>
          </cell>
          <cell r="B96" t="str">
            <v>Julie</v>
          </cell>
          <cell r="C96" t="str">
            <v>Thomson</v>
          </cell>
          <cell r="D96" t="str">
            <v>CoH</v>
          </cell>
          <cell r="H96">
            <v>11.3</v>
          </cell>
          <cell r="I96">
            <v>11</v>
          </cell>
          <cell r="J96">
            <v>30</v>
          </cell>
          <cell r="M96">
            <v>0</v>
          </cell>
          <cell r="N96">
            <v>0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</row>
        <row r="97">
          <cell r="A97">
            <v>96</v>
          </cell>
          <cell r="B97" t="str">
            <v>Robin</v>
          </cell>
          <cell r="C97" t="str">
            <v>Cattermole</v>
          </cell>
          <cell r="D97" t="str">
            <v>CoH</v>
          </cell>
          <cell r="H97">
            <v>9</v>
          </cell>
          <cell r="I97">
            <v>9</v>
          </cell>
          <cell r="J97">
            <v>0</v>
          </cell>
          <cell r="M97">
            <v>0</v>
          </cell>
          <cell r="N97">
            <v>0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</row>
        <row r="98">
          <cell r="A98">
            <v>97</v>
          </cell>
          <cell r="B98" t="str">
            <v>Shaun</v>
          </cell>
          <cell r="C98" t="str">
            <v>Marshall</v>
          </cell>
          <cell r="D98" t="str">
            <v>CoH</v>
          </cell>
          <cell r="H98">
            <v>9</v>
          </cell>
          <cell r="I98">
            <v>9</v>
          </cell>
          <cell r="J98">
            <v>0</v>
          </cell>
          <cell r="M98">
            <v>0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</row>
        <row r="99">
          <cell r="A99">
            <v>98</v>
          </cell>
          <cell r="B99" t="str">
            <v>Rob</v>
          </cell>
          <cell r="C99" t="str">
            <v>Alexander</v>
          </cell>
          <cell r="D99" t="str">
            <v>CoH</v>
          </cell>
          <cell r="H99">
            <v>13.3</v>
          </cell>
          <cell r="I99">
            <v>13</v>
          </cell>
          <cell r="J99">
            <v>30</v>
          </cell>
          <cell r="M99">
            <v>0</v>
          </cell>
          <cell r="N99">
            <v>0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</row>
        <row r="100">
          <cell r="A100">
            <v>99</v>
          </cell>
          <cell r="B100" t="str">
            <v>Stuart</v>
          </cell>
          <cell r="C100" t="str">
            <v>Buchan</v>
          </cell>
          <cell r="D100" t="str">
            <v>CoH</v>
          </cell>
          <cell r="H100">
            <v>10.45</v>
          </cell>
          <cell r="I100">
            <v>10</v>
          </cell>
          <cell r="J100">
            <v>45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</row>
        <row r="101">
          <cell r="A101">
            <v>100</v>
          </cell>
          <cell r="B101" t="str">
            <v>Kate</v>
          </cell>
          <cell r="C101" t="str">
            <v>O'Brien</v>
          </cell>
          <cell r="D101" t="str">
            <v>CoH</v>
          </cell>
          <cell r="H101">
            <v>8.3000000000000007</v>
          </cell>
          <cell r="I101">
            <v>8</v>
          </cell>
          <cell r="J101">
            <v>30</v>
          </cell>
          <cell r="M101">
            <v>0</v>
          </cell>
          <cell r="N101">
            <v>0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</row>
        <row r="102">
          <cell r="A102">
            <v>101</v>
          </cell>
          <cell r="B102" t="str">
            <v>Tom</v>
          </cell>
          <cell r="C102" t="str">
            <v>O'Brien</v>
          </cell>
          <cell r="D102" t="str">
            <v>CoH</v>
          </cell>
          <cell r="H102">
            <v>14.3</v>
          </cell>
          <cell r="I102">
            <v>14</v>
          </cell>
          <cell r="J102">
            <v>15</v>
          </cell>
          <cell r="M102">
            <v>0</v>
          </cell>
          <cell r="N102">
            <v>0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</row>
        <row r="103">
          <cell r="A103">
            <v>102</v>
          </cell>
          <cell r="B103" t="str">
            <v>Paul</v>
          </cell>
          <cell r="C103" t="str">
            <v>Cartwright</v>
          </cell>
          <cell r="D103" t="str">
            <v>CoH</v>
          </cell>
          <cell r="H103">
            <v>15.3</v>
          </cell>
          <cell r="I103">
            <v>15</v>
          </cell>
          <cell r="J103">
            <v>30</v>
          </cell>
          <cell r="M103">
            <v>0</v>
          </cell>
          <cell r="N103">
            <v>0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</row>
        <row r="104">
          <cell r="A104">
            <v>103</v>
          </cell>
          <cell r="B104" t="str">
            <v>Steve</v>
          </cell>
          <cell r="C104" t="str">
            <v>Hewick</v>
          </cell>
          <cell r="D104" t="str">
            <v>CoH</v>
          </cell>
          <cell r="H104">
            <v>9</v>
          </cell>
          <cell r="I104">
            <v>9</v>
          </cell>
          <cell r="J104">
            <v>0</v>
          </cell>
          <cell r="M104">
            <v>0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</row>
        <row r="105">
          <cell r="A105">
            <v>104</v>
          </cell>
          <cell r="B105" t="str">
            <v>Carl</v>
          </cell>
          <cell r="C105" t="str">
            <v>Horth</v>
          </cell>
          <cell r="D105" t="str">
            <v>CoH</v>
          </cell>
          <cell r="H105">
            <v>13</v>
          </cell>
          <cell r="I105">
            <v>13</v>
          </cell>
          <cell r="J105">
            <v>0</v>
          </cell>
          <cell r="M105">
            <v>0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</row>
        <row r="106">
          <cell r="A106">
            <v>105</v>
          </cell>
          <cell r="B106" t="str">
            <v>Ben</v>
          </cell>
          <cell r="C106" t="str">
            <v>Wise</v>
          </cell>
          <cell r="D106" t="str">
            <v>CoH</v>
          </cell>
          <cell r="H106">
            <v>14.15</v>
          </cell>
          <cell r="I106">
            <v>14</v>
          </cell>
          <cell r="J106">
            <v>15</v>
          </cell>
          <cell r="M106">
            <v>0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</row>
        <row r="107">
          <cell r="A107">
            <v>106</v>
          </cell>
          <cell r="B107" t="str">
            <v>Austin</v>
          </cell>
          <cell r="C107" t="str">
            <v>Smithies</v>
          </cell>
          <cell r="D107" t="str">
            <v>CoH</v>
          </cell>
          <cell r="H107">
            <v>11.15</v>
          </cell>
          <cell r="I107">
            <v>11</v>
          </cell>
          <cell r="J107">
            <v>15</v>
          </cell>
          <cell r="M107">
            <v>0</v>
          </cell>
          <cell r="N107">
            <v>0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</row>
        <row r="108">
          <cell r="A108">
            <v>107</v>
          </cell>
          <cell r="B108" t="str">
            <v>Brian</v>
          </cell>
          <cell r="C108" t="str">
            <v>Lee</v>
          </cell>
          <cell r="D108" t="str">
            <v>CoH</v>
          </cell>
          <cell r="H108">
            <v>16.3</v>
          </cell>
          <cell r="I108">
            <v>16</v>
          </cell>
          <cell r="J108">
            <v>30</v>
          </cell>
          <cell r="M108" t="e">
            <v>#N/A</v>
          </cell>
          <cell r="N108">
            <v>0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</row>
        <row r="109">
          <cell r="A109">
            <v>108</v>
          </cell>
          <cell r="B109" t="str">
            <v>Wayne</v>
          </cell>
          <cell r="C109" t="str">
            <v>Murtagh</v>
          </cell>
          <cell r="D109" t="str">
            <v>CoH</v>
          </cell>
          <cell r="H109">
            <v>8.4499999999999993</v>
          </cell>
          <cell r="I109">
            <v>8</v>
          </cell>
          <cell r="J109">
            <v>45</v>
          </cell>
          <cell r="M109" t="e">
            <v>#N/A</v>
          </cell>
          <cell r="N109">
            <v>0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</row>
        <row r="110">
          <cell r="A110">
            <v>109</v>
          </cell>
          <cell r="B110" t="str">
            <v>Callum</v>
          </cell>
          <cell r="C110" t="str">
            <v>Bouston</v>
          </cell>
          <cell r="D110" t="str">
            <v>Guest</v>
          </cell>
          <cell r="H110">
            <v>9</v>
          </cell>
          <cell r="I110">
            <v>9</v>
          </cell>
          <cell r="J110">
            <v>0</v>
          </cell>
          <cell r="M110" t="e">
            <v>#N/A</v>
          </cell>
          <cell r="N110">
            <v>0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A111">
            <v>110</v>
          </cell>
          <cell r="B111" t="str">
            <v>Tracy</v>
          </cell>
          <cell r="C111" t="str">
            <v>Bouston</v>
          </cell>
          <cell r="D111" t="str">
            <v>CoH</v>
          </cell>
          <cell r="H111">
            <v>12.15</v>
          </cell>
          <cell r="I111">
            <v>12</v>
          </cell>
          <cell r="J111">
            <v>15</v>
          </cell>
          <cell r="M111" t="e">
            <v>#N/A</v>
          </cell>
          <cell r="N111">
            <v>0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</row>
        <row r="112">
          <cell r="A112">
            <v>111</v>
          </cell>
          <cell r="B112" t="str">
            <v>Alan</v>
          </cell>
          <cell r="C112" t="str">
            <v>Smith</v>
          </cell>
          <cell r="D112" t="str">
            <v>Guest</v>
          </cell>
          <cell r="M112" t="e">
            <v>#N/A</v>
          </cell>
          <cell r="N112">
            <v>0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</row>
        <row r="113">
          <cell r="A113">
            <v>112</v>
          </cell>
          <cell r="B113" t="str">
            <v>Mike</v>
          </cell>
          <cell r="C113" t="str">
            <v>O'Brien</v>
          </cell>
          <cell r="D113" t="str">
            <v>CoH</v>
          </cell>
          <cell r="I113">
            <v>15</v>
          </cell>
          <cell r="J113">
            <v>45</v>
          </cell>
          <cell r="M113" t="e">
            <v>#N/A</v>
          </cell>
          <cell r="N113">
            <v>0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</row>
        <row r="114">
          <cell r="A114">
            <v>113</v>
          </cell>
          <cell r="B114" t="str">
            <v>Roy</v>
          </cell>
          <cell r="C114" t="str">
            <v>Dennison</v>
          </cell>
          <cell r="D114" t="str">
            <v>CoH</v>
          </cell>
          <cell r="I114">
            <v>12</v>
          </cell>
          <cell r="J114">
            <v>15</v>
          </cell>
          <cell r="M114" t="e">
            <v>#N/A</v>
          </cell>
          <cell r="N114">
            <v>0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</row>
        <row r="115">
          <cell r="A115">
            <v>114</v>
          </cell>
          <cell r="B115" t="str">
            <v>Eileen</v>
          </cell>
          <cell r="C115" t="str">
            <v>Henderson</v>
          </cell>
          <cell r="D115" t="str">
            <v>CoH</v>
          </cell>
          <cell r="M115" t="e">
            <v>#N/A</v>
          </cell>
          <cell r="N115">
            <v>0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</row>
        <row r="116">
          <cell r="A116">
            <v>115</v>
          </cell>
          <cell r="B116" t="str">
            <v xml:space="preserve">Lee </v>
          </cell>
          <cell r="C116" t="str">
            <v>Draper</v>
          </cell>
          <cell r="D116" t="str">
            <v>CoH</v>
          </cell>
          <cell r="M116" t="e">
            <v>#N/A</v>
          </cell>
          <cell r="N116">
            <v>0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</row>
        <row r="117">
          <cell r="A117">
            <v>876</v>
          </cell>
          <cell r="B117" t="str">
            <v>George</v>
          </cell>
          <cell r="C117" t="str">
            <v>Murphy</v>
          </cell>
          <cell r="D117" t="str">
            <v>CoH</v>
          </cell>
          <cell r="M117" t="e">
            <v>#N/A</v>
          </cell>
          <cell r="N117">
            <v>0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</row>
        <row r="118"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</row>
        <row r="119"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</row>
        <row r="120"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313C-4648-438A-A406-58F159B66382}">
  <dimension ref="A1:V61"/>
  <sheetViews>
    <sheetView tabSelected="1" workbookViewId="0">
      <selection activeCell="T2" sqref="T2"/>
    </sheetView>
  </sheetViews>
  <sheetFormatPr defaultRowHeight="14.4" x14ac:dyDescent="0.3"/>
  <cols>
    <col min="1" max="2" width="6" style="1" customWidth="1"/>
    <col min="3" max="3" width="8.33203125" customWidth="1"/>
    <col min="4" max="4" width="12.88671875" customWidth="1"/>
    <col min="5" max="5" width="5.88671875" customWidth="1"/>
    <col min="6" max="6" width="4.109375" style="1" customWidth="1"/>
    <col min="7" max="7" width="1.6640625" style="1" customWidth="1"/>
    <col min="8" max="8" width="4" style="4" customWidth="1"/>
    <col min="9" max="9" width="2.6640625" style="4" customWidth="1"/>
    <col min="10" max="10" width="4.109375" style="1" customWidth="1"/>
    <col min="11" max="11" width="1.6640625" style="1" customWidth="1"/>
    <col min="12" max="12" width="4" style="4" customWidth="1"/>
    <col min="13" max="13" width="2.5546875" style="4" customWidth="1"/>
    <col min="14" max="14" width="4.109375" style="1" customWidth="1"/>
    <col min="15" max="15" width="1.6640625" style="1" customWidth="1"/>
    <col min="16" max="16" width="4.5546875" style="4" customWidth="1"/>
    <col min="17" max="17" width="3.109375" customWidth="1"/>
    <col min="18" max="18" width="8" style="1" customWidth="1"/>
    <col min="19" max="19" width="8.33203125" customWidth="1"/>
    <col min="20" max="20" width="8.88671875" style="7"/>
  </cols>
  <sheetData>
    <row r="1" spans="1:22" x14ac:dyDescent="0.3">
      <c r="F1" s="9" t="s">
        <v>0</v>
      </c>
      <c r="G1" s="9"/>
      <c r="H1" s="9"/>
      <c r="I1" s="2"/>
      <c r="J1" s="8" t="s">
        <v>1</v>
      </c>
      <c r="K1" s="8"/>
      <c r="L1" s="8"/>
      <c r="M1" s="1"/>
      <c r="N1" s="9" t="s">
        <v>2</v>
      </c>
      <c r="O1" s="9"/>
      <c r="P1" s="9"/>
      <c r="R1" s="2" t="s">
        <v>3</v>
      </c>
      <c r="T1" s="3"/>
    </row>
    <row r="2" spans="1:22" x14ac:dyDescent="0.3">
      <c r="A2" s="2" t="s">
        <v>4</v>
      </c>
      <c r="B2" s="2" t="s">
        <v>5</v>
      </c>
      <c r="C2" s="9" t="s">
        <v>6</v>
      </c>
      <c r="D2" s="9"/>
      <c r="E2" s="2"/>
      <c r="F2" s="9" t="s">
        <v>7</v>
      </c>
      <c r="G2" s="9"/>
      <c r="H2" s="9"/>
      <c r="I2" s="2"/>
      <c r="J2" s="9" t="s">
        <v>7</v>
      </c>
      <c r="K2" s="9"/>
      <c r="L2" s="9"/>
      <c r="M2" s="2"/>
      <c r="N2" s="9" t="s">
        <v>7</v>
      </c>
      <c r="O2" s="9"/>
      <c r="P2" s="9"/>
      <c r="R2" s="2" t="s">
        <v>7</v>
      </c>
      <c r="S2" s="2"/>
      <c r="T2" s="3"/>
    </row>
    <row r="3" spans="1:22" x14ac:dyDescent="0.3">
      <c r="A3" s="1">
        <v>1</v>
      </c>
      <c r="B3" s="1">
        <v>7</v>
      </c>
      <c r="C3" t="str">
        <f t="shared" ref="C3:C34" si="0">VLOOKUP(B3,Entry,2,FALSE)</f>
        <v>John</v>
      </c>
      <c r="D3" t="str">
        <f t="shared" ref="D3:D34" si="1">VLOOKUP(B3,Entry,3,FALSE)</f>
        <v>Pawson</v>
      </c>
      <c r="E3" t="str">
        <f t="shared" ref="E3:E34" si="2">VLOOKUP(B3,Entry,4,FALSE)</f>
        <v>CoH</v>
      </c>
      <c r="F3" s="1">
        <v>29</v>
      </c>
      <c r="G3" s="1" t="s">
        <v>8</v>
      </c>
      <c r="H3" s="4">
        <v>18</v>
      </c>
      <c r="J3">
        <v>2</v>
      </c>
      <c r="K3" s="1" t="s">
        <v>8</v>
      </c>
      <c r="L3" s="5">
        <v>15</v>
      </c>
      <c r="N3" s="1">
        <f t="shared" ref="N3:N34" si="3">INT(V3)</f>
        <v>27</v>
      </c>
      <c r="O3" s="1" t="s">
        <v>8</v>
      </c>
      <c r="P3" s="4">
        <f t="shared" ref="P3:P34" si="4">(V3-INT(V3))*60</f>
        <v>3.0000000000000426</v>
      </c>
      <c r="R3" s="1">
        <v>51</v>
      </c>
      <c r="S3" s="1"/>
      <c r="T3" s="1"/>
      <c r="U3">
        <f t="shared" ref="U3:U34" si="5">VLOOKUP(B3,Entry,5,FALSE)</f>
        <v>0</v>
      </c>
      <c r="V3">
        <f t="shared" ref="V3:V34" si="6">((F3*60+H3)-(J3*60+L3))/60</f>
        <v>27.05</v>
      </c>
    </row>
    <row r="4" spans="1:22" x14ac:dyDescent="0.3">
      <c r="A4" s="1">
        <v>2</v>
      </c>
      <c r="B4" s="1">
        <v>109</v>
      </c>
      <c r="C4" t="str">
        <f t="shared" si="0"/>
        <v>Callum</v>
      </c>
      <c r="D4" t="str">
        <f t="shared" si="1"/>
        <v>Bouston</v>
      </c>
      <c r="E4" t="str">
        <f t="shared" si="2"/>
        <v>Guest</v>
      </c>
      <c r="F4" s="1">
        <v>31</v>
      </c>
      <c r="G4" s="1" t="s">
        <v>8</v>
      </c>
      <c r="H4" s="4">
        <v>52</v>
      </c>
      <c r="J4">
        <v>12</v>
      </c>
      <c r="K4" s="1" t="s">
        <v>8</v>
      </c>
      <c r="L4" s="5">
        <v>0</v>
      </c>
      <c r="N4" s="1">
        <f t="shared" si="3"/>
        <v>19</v>
      </c>
      <c r="O4" s="1" t="s">
        <v>8</v>
      </c>
      <c r="P4" s="4">
        <f t="shared" si="4"/>
        <v>52.000000000000028</v>
      </c>
      <c r="R4" s="1">
        <v>15</v>
      </c>
      <c r="S4" s="1"/>
      <c r="T4" s="1"/>
      <c r="U4">
        <f t="shared" si="5"/>
        <v>0</v>
      </c>
      <c r="V4">
        <f t="shared" si="6"/>
        <v>19.866666666666667</v>
      </c>
    </row>
    <row r="5" spans="1:22" x14ac:dyDescent="0.3">
      <c r="A5" s="1">
        <v>3</v>
      </c>
      <c r="B5" s="1">
        <v>110</v>
      </c>
      <c r="C5" t="str">
        <f t="shared" si="0"/>
        <v>Tracy</v>
      </c>
      <c r="D5" t="str">
        <f t="shared" si="1"/>
        <v>Bouston</v>
      </c>
      <c r="E5" t="str">
        <f t="shared" si="2"/>
        <v>CoH</v>
      </c>
      <c r="F5" s="1">
        <v>32</v>
      </c>
      <c r="G5" s="1" t="s">
        <v>8</v>
      </c>
      <c r="H5" s="4">
        <v>25</v>
      </c>
      <c r="J5">
        <v>11</v>
      </c>
      <c r="K5" s="1" t="s">
        <v>8</v>
      </c>
      <c r="L5" s="5">
        <v>15</v>
      </c>
      <c r="N5" s="1">
        <f t="shared" si="3"/>
        <v>21</v>
      </c>
      <c r="O5" s="1" t="s">
        <v>8</v>
      </c>
      <c r="P5" s="4">
        <f t="shared" si="4"/>
        <v>10.000000000000071</v>
      </c>
      <c r="R5" s="1">
        <v>25</v>
      </c>
      <c r="S5" s="1"/>
      <c r="T5" s="1"/>
      <c r="U5">
        <f t="shared" si="5"/>
        <v>0</v>
      </c>
      <c r="V5">
        <f t="shared" si="6"/>
        <v>21.166666666666668</v>
      </c>
    </row>
    <row r="6" spans="1:22" x14ac:dyDescent="0.3">
      <c r="A6" s="1">
        <v>4</v>
      </c>
      <c r="B6" s="1">
        <v>101</v>
      </c>
      <c r="C6" t="str">
        <f t="shared" si="0"/>
        <v>Tom</v>
      </c>
      <c r="D6" t="str">
        <f t="shared" si="1"/>
        <v>O'Brien</v>
      </c>
      <c r="E6" t="str">
        <f t="shared" si="2"/>
        <v>CoH</v>
      </c>
      <c r="F6" s="1">
        <v>32</v>
      </c>
      <c r="G6" s="1" t="s">
        <v>8</v>
      </c>
      <c r="H6" s="4">
        <v>28</v>
      </c>
      <c r="J6">
        <v>10</v>
      </c>
      <c r="K6" s="1" t="s">
        <v>8</v>
      </c>
      <c r="L6" s="5">
        <v>15</v>
      </c>
      <c r="N6" s="1">
        <f t="shared" si="3"/>
        <v>22</v>
      </c>
      <c r="O6" s="1" t="s">
        <v>8</v>
      </c>
      <c r="P6" s="4">
        <f t="shared" si="4"/>
        <v>12.999999999999901</v>
      </c>
      <c r="R6" s="1">
        <v>31</v>
      </c>
      <c r="S6" s="1"/>
      <c r="T6" s="1"/>
      <c r="U6">
        <f t="shared" si="5"/>
        <v>0</v>
      </c>
      <c r="V6">
        <f t="shared" si="6"/>
        <v>22.216666666666665</v>
      </c>
    </row>
    <row r="7" spans="1:22" x14ac:dyDescent="0.3">
      <c r="A7" s="1">
        <v>5</v>
      </c>
      <c r="B7" s="1">
        <v>100</v>
      </c>
      <c r="C7" t="str">
        <f t="shared" si="0"/>
        <v>Kate</v>
      </c>
      <c r="D7" t="str">
        <f t="shared" si="1"/>
        <v>O'Brien</v>
      </c>
      <c r="E7" t="str">
        <f t="shared" si="2"/>
        <v>CoH</v>
      </c>
      <c r="F7" s="1">
        <v>32</v>
      </c>
      <c r="G7" s="1" t="s">
        <v>8</v>
      </c>
      <c r="H7" s="4">
        <v>55</v>
      </c>
      <c r="J7">
        <v>6</v>
      </c>
      <c r="K7" s="1" t="s">
        <v>8</v>
      </c>
      <c r="L7" s="5">
        <v>45</v>
      </c>
      <c r="N7" s="1">
        <f t="shared" si="3"/>
        <v>26</v>
      </c>
      <c r="O7" s="1" t="s">
        <v>8</v>
      </c>
      <c r="P7" s="4">
        <f t="shared" si="4"/>
        <v>10.000000000000071</v>
      </c>
      <c r="R7" s="1">
        <v>46</v>
      </c>
      <c r="S7" s="1"/>
      <c r="T7" s="1"/>
      <c r="U7">
        <f t="shared" si="5"/>
        <v>0</v>
      </c>
      <c r="V7">
        <f t="shared" si="6"/>
        <v>26.166666666666668</v>
      </c>
    </row>
    <row r="8" spans="1:22" x14ac:dyDescent="0.3">
      <c r="A8" s="1">
        <v>6</v>
      </c>
      <c r="B8" s="1">
        <v>18</v>
      </c>
      <c r="C8" t="str">
        <f t="shared" si="0"/>
        <v>Dinah</v>
      </c>
      <c r="D8" t="str">
        <f t="shared" si="1"/>
        <v>Ashbridge</v>
      </c>
      <c r="E8" t="str">
        <f t="shared" si="2"/>
        <v>CoH</v>
      </c>
      <c r="F8" s="1">
        <v>33</v>
      </c>
      <c r="G8" s="1" t="s">
        <v>8</v>
      </c>
      <c r="H8" s="4">
        <v>16</v>
      </c>
      <c r="J8">
        <v>11</v>
      </c>
      <c r="K8" s="1" t="s">
        <v>8</v>
      </c>
      <c r="L8" s="5">
        <v>15</v>
      </c>
      <c r="N8" s="1">
        <f t="shared" si="3"/>
        <v>22</v>
      </c>
      <c r="O8" s="1" t="s">
        <v>8</v>
      </c>
      <c r="P8" s="4">
        <f t="shared" si="4"/>
        <v>0.99999999999994316</v>
      </c>
      <c r="R8" s="1">
        <v>30</v>
      </c>
      <c r="S8" s="1"/>
      <c r="T8" s="1"/>
      <c r="U8">
        <f t="shared" si="5"/>
        <v>0</v>
      </c>
      <c r="V8">
        <f t="shared" si="6"/>
        <v>22.016666666666666</v>
      </c>
    </row>
    <row r="9" spans="1:22" x14ac:dyDescent="0.3">
      <c r="A9" s="1">
        <v>7</v>
      </c>
      <c r="B9" s="1">
        <v>95</v>
      </c>
      <c r="C9" t="str">
        <f t="shared" si="0"/>
        <v>Julie</v>
      </c>
      <c r="D9" t="str">
        <f t="shared" si="1"/>
        <v>Thomson</v>
      </c>
      <c r="E9" t="str">
        <f t="shared" si="2"/>
        <v>CoH</v>
      </c>
      <c r="F9" s="1">
        <v>33</v>
      </c>
      <c r="G9" s="1" t="s">
        <v>8</v>
      </c>
      <c r="H9" s="4">
        <v>19</v>
      </c>
      <c r="J9">
        <v>2</v>
      </c>
      <c r="K9" s="1" t="s">
        <v>8</v>
      </c>
      <c r="L9" s="5">
        <v>45</v>
      </c>
      <c r="N9" s="1">
        <f t="shared" si="3"/>
        <v>30</v>
      </c>
      <c r="O9" s="1" t="s">
        <v>8</v>
      </c>
      <c r="P9" s="4">
        <f t="shared" si="4"/>
        <v>33.999999999999986</v>
      </c>
      <c r="R9" s="1">
        <v>53</v>
      </c>
      <c r="S9" s="1"/>
      <c r="T9" s="1"/>
      <c r="U9">
        <f t="shared" si="5"/>
        <v>0</v>
      </c>
      <c r="V9">
        <f t="shared" si="6"/>
        <v>30.566666666666666</v>
      </c>
    </row>
    <row r="10" spans="1:22" x14ac:dyDescent="0.3">
      <c r="A10" s="1">
        <v>8</v>
      </c>
      <c r="B10" s="1">
        <v>90</v>
      </c>
      <c r="C10" t="str">
        <f t="shared" si="0"/>
        <v>James</v>
      </c>
      <c r="D10" t="str">
        <f t="shared" si="1"/>
        <v>Durham</v>
      </c>
      <c r="E10" t="str">
        <f t="shared" si="2"/>
        <v>CoH</v>
      </c>
      <c r="F10" s="1">
        <v>33</v>
      </c>
      <c r="G10" s="6" t="s">
        <v>8</v>
      </c>
      <c r="H10" s="4">
        <v>20</v>
      </c>
      <c r="J10">
        <v>14</v>
      </c>
      <c r="K10" s="1" t="s">
        <v>8</v>
      </c>
      <c r="L10" s="5">
        <v>0</v>
      </c>
      <c r="N10" s="1">
        <f t="shared" si="3"/>
        <v>19</v>
      </c>
      <c r="O10" s="1" t="s">
        <v>8</v>
      </c>
      <c r="P10" s="4">
        <f t="shared" si="4"/>
        <v>19.999999999999929</v>
      </c>
      <c r="R10" s="1">
        <v>11</v>
      </c>
      <c r="S10" s="1"/>
      <c r="T10" s="1"/>
      <c r="U10">
        <f t="shared" si="5"/>
        <v>0</v>
      </c>
      <c r="V10">
        <f t="shared" si="6"/>
        <v>19.333333333333332</v>
      </c>
    </row>
    <row r="11" spans="1:22" x14ac:dyDescent="0.3">
      <c r="A11" s="1">
        <v>9</v>
      </c>
      <c r="B11" s="1">
        <v>70</v>
      </c>
      <c r="C11" t="str">
        <f t="shared" si="0"/>
        <v>Jacob</v>
      </c>
      <c r="D11" t="str">
        <f t="shared" si="1"/>
        <v>Zobkiw</v>
      </c>
      <c r="E11" t="str">
        <f t="shared" si="2"/>
        <v>CoH</v>
      </c>
      <c r="F11" s="1">
        <v>33</v>
      </c>
      <c r="G11" s="1" t="s">
        <v>8</v>
      </c>
      <c r="H11" s="4">
        <v>21</v>
      </c>
      <c r="J11">
        <v>13</v>
      </c>
      <c r="K11" s="1" t="s">
        <v>8</v>
      </c>
      <c r="L11" s="5">
        <v>15</v>
      </c>
      <c r="N11" s="1">
        <f t="shared" si="3"/>
        <v>20</v>
      </c>
      <c r="O11" s="1" t="s">
        <v>8</v>
      </c>
      <c r="P11" s="4">
        <f t="shared" si="4"/>
        <v>6.0000000000000853</v>
      </c>
      <c r="R11" s="1">
        <v>17</v>
      </c>
      <c r="S11" s="1"/>
      <c r="T11" s="1"/>
      <c r="U11">
        <f t="shared" si="5"/>
        <v>0</v>
      </c>
      <c r="V11">
        <f t="shared" si="6"/>
        <v>20.100000000000001</v>
      </c>
    </row>
    <row r="12" spans="1:22" x14ac:dyDescent="0.3">
      <c r="A12" s="1">
        <v>10</v>
      </c>
      <c r="B12" s="1">
        <v>30</v>
      </c>
      <c r="C12" t="str">
        <f t="shared" si="0"/>
        <v>Christine</v>
      </c>
      <c r="D12" t="str">
        <f t="shared" si="1"/>
        <v>Hemingway</v>
      </c>
      <c r="E12" t="str">
        <f t="shared" si="2"/>
        <v>CoH</v>
      </c>
      <c r="F12" s="1">
        <v>33</v>
      </c>
      <c r="G12" s="1" t="s">
        <v>8</v>
      </c>
      <c r="H12" s="4">
        <v>22</v>
      </c>
      <c r="J12">
        <v>7</v>
      </c>
      <c r="K12" s="1" t="s">
        <v>8</v>
      </c>
      <c r="L12" s="5">
        <v>0</v>
      </c>
      <c r="N12" s="1">
        <f t="shared" si="3"/>
        <v>26</v>
      </c>
      <c r="O12" s="1" t="s">
        <v>8</v>
      </c>
      <c r="P12" s="4">
        <f t="shared" si="4"/>
        <v>22.000000000000028</v>
      </c>
      <c r="R12" s="1">
        <v>47</v>
      </c>
      <c r="S12" s="1"/>
      <c r="T12" s="1"/>
      <c r="U12">
        <f t="shared" si="5"/>
        <v>0</v>
      </c>
      <c r="V12">
        <f t="shared" si="6"/>
        <v>26.366666666666667</v>
      </c>
    </row>
    <row r="13" spans="1:22" x14ac:dyDescent="0.3">
      <c r="A13" s="1">
        <v>11</v>
      </c>
      <c r="B13" s="1">
        <v>98</v>
      </c>
      <c r="C13" t="str">
        <f t="shared" si="0"/>
        <v>Rob</v>
      </c>
      <c r="D13" t="str">
        <f t="shared" si="1"/>
        <v>Alexander</v>
      </c>
      <c r="E13" t="str">
        <f t="shared" si="2"/>
        <v>CoH</v>
      </c>
      <c r="F13" s="1">
        <v>33</v>
      </c>
      <c r="G13" s="1" t="s">
        <v>8</v>
      </c>
      <c r="H13" s="4">
        <v>23</v>
      </c>
      <c r="J13">
        <v>13</v>
      </c>
      <c r="K13" s="1" t="s">
        <v>8</v>
      </c>
      <c r="L13" s="5">
        <v>30</v>
      </c>
      <c r="N13" s="1">
        <f t="shared" si="3"/>
        <v>19</v>
      </c>
      <c r="O13" s="1" t="s">
        <v>8</v>
      </c>
      <c r="P13" s="4">
        <f t="shared" si="4"/>
        <v>52.999999999999972</v>
      </c>
      <c r="R13" s="1">
        <v>16</v>
      </c>
      <c r="S13" s="1"/>
      <c r="T13" s="1"/>
      <c r="U13">
        <f t="shared" si="5"/>
        <v>0</v>
      </c>
      <c r="V13">
        <f t="shared" si="6"/>
        <v>19.883333333333333</v>
      </c>
    </row>
    <row r="14" spans="1:22" x14ac:dyDescent="0.3">
      <c r="A14" s="1">
        <v>12</v>
      </c>
      <c r="B14" s="1">
        <v>106</v>
      </c>
      <c r="C14" t="str">
        <f t="shared" si="0"/>
        <v>Austin</v>
      </c>
      <c r="D14" t="str">
        <f t="shared" si="1"/>
        <v>Smithies</v>
      </c>
      <c r="E14" t="str">
        <f t="shared" si="2"/>
        <v>CoH</v>
      </c>
      <c r="F14" s="1">
        <v>33</v>
      </c>
      <c r="G14" s="1" t="s">
        <v>8</v>
      </c>
      <c r="H14" s="4">
        <v>24</v>
      </c>
      <c r="J14">
        <v>14</v>
      </c>
      <c r="K14" s="1" t="s">
        <v>8</v>
      </c>
      <c r="L14" s="5">
        <v>0</v>
      </c>
      <c r="N14" s="1">
        <f t="shared" si="3"/>
        <v>19</v>
      </c>
      <c r="O14" s="1" t="s">
        <v>8</v>
      </c>
      <c r="P14" s="4">
        <f t="shared" si="4"/>
        <v>23.999999999999915</v>
      </c>
      <c r="R14" s="1">
        <v>12</v>
      </c>
      <c r="S14" s="1"/>
      <c r="T14" s="1"/>
      <c r="U14">
        <f t="shared" si="5"/>
        <v>0</v>
      </c>
      <c r="V14">
        <f t="shared" si="6"/>
        <v>19.399999999999999</v>
      </c>
    </row>
    <row r="15" spans="1:22" x14ac:dyDescent="0.3">
      <c r="A15" s="1">
        <v>13</v>
      </c>
      <c r="B15" s="1">
        <v>108</v>
      </c>
      <c r="C15" t="str">
        <f t="shared" si="0"/>
        <v>Wayne</v>
      </c>
      <c r="D15" t="str">
        <f t="shared" si="1"/>
        <v>Murtagh</v>
      </c>
      <c r="E15" t="str">
        <f t="shared" si="2"/>
        <v>CoH</v>
      </c>
      <c r="F15" s="1">
        <v>33</v>
      </c>
      <c r="G15" s="1" t="s">
        <v>8</v>
      </c>
      <c r="H15" s="4">
        <v>26</v>
      </c>
      <c r="J15">
        <v>12</v>
      </c>
      <c r="K15" s="1" t="s">
        <v>8</v>
      </c>
      <c r="L15" s="5">
        <v>45</v>
      </c>
      <c r="N15" s="1">
        <f t="shared" si="3"/>
        <v>20</v>
      </c>
      <c r="O15" s="1" t="s">
        <v>8</v>
      </c>
      <c r="P15" s="4">
        <f t="shared" si="4"/>
        <v>41.000000000000014</v>
      </c>
      <c r="R15" s="1">
        <v>22</v>
      </c>
      <c r="S15" s="1"/>
      <c r="T15" s="1"/>
      <c r="U15">
        <f t="shared" si="5"/>
        <v>0</v>
      </c>
      <c r="V15">
        <f t="shared" si="6"/>
        <v>20.683333333333334</v>
      </c>
    </row>
    <row r="16" spans="1:22" x14ac:dyDescent="0.3">
      <c r="A16" s="1">
        <v>14</v>
      </c>
      <c r="B16" s="1">
        <v>64</v>
      </c>
      <c r="C16" t="str">
        <f t="shared" si="0"/>
        <v>Helen</v>
      </c>
      <c r="D16" t="str">
        <f t="shared" si="1"/>
        <v>Cattermole</v>
      </c>
      <c r="E16" t="str">
        <f t="shared" si="2"/>
        <v>CoH</v>
      </c>
      <c r="F16" s="1">
        <v>33</v>
      </c>
      <c r="G16" s="1" t="s">
        <v>8</v>
      </c>
      <c r="H16" s="4">
        <v>31</v>
      </c>
      <c r="J16">
        <v>9</v>
      </c>
      <c r="K16" s="1" t="s">
        <v>8</v>
      </c>
      <c r="L16" s="5">
        <v>45</v>
      </c>
      <c r="N16" s="1">
        <f t="shared" si="3"/>
        <v>23</v>
      </c>
      <c r="O16" s="1" t="s">
        <v>8</v>
      </c>
      <c r="P16" s="4">
        <f t="shared" si="4"/>
        <v>45.999999999999943</v>
      </c>
      <c r="R16" s="1">
        <v>37</v>
      </c>
      <c r="S16" s="1"/>
      <c r="T16" s="1"/>
      <c r="U16">
        <f t="shared" si="5"/>
        <v>0</v>
      </c>
      <c r="V16">
        <f t="shared" si="6"/>
        <v>23.766666666666666</v>
      </c>
    </row>
    <row r="17" spans="1:22" x14ac:dyDescent="0.3">
      <c r="A17" s="1">
        <v>15</v>
      </c>
      <c r="B17" s="1">
        <v>71</v>
      </c>
      <c r="C17" t="str">
        <f t="shared" si="0"/>
        <v>Andy</v>
      </c>
      <c r="D17" t="str">
        <f t="shared" si="1"/>
        <v>Vernon</v>
      </c>
      <c r="E17" t="str">
        <f t="shared" si="2"/>
        <v>CoH</v>
      </c>
      <c r="F17" s="1">
        <v>33</v>
      </c>
      <c r="G17" s="1" t="s">
        <v>8</v>
      </c>
      <c r="H17" s="4">
        <v>35</v>
      </c>
      <c r="J17">
        <v>13</v>
      </c>
      <c r="K17" s="1" t="s">
        <v>8</v>
      </c>
      <c r="L17" s="5">
        <v>0</v>
      </c>
      <c r="N17" s="1">
        <f t="shared" si="3"/>
        <v>20</v>
      </c>
      <c r="O17" s="1" t="s">
        <v>8</v>
      </c>
      <c r="P17" s="4">
        <f t="shared" si="4"/>
        <v>34.999999999999929</v>
      </c>
      <c r="R17" s="1">
        <v>20</v>
      </c>
      <c r="S17" s="1"/>
      <c r="T17" s="1"/>
      <c r="U17">
        <f t="shared" si="5"/>
        <v>0</v>
      </c>
      <c r="V17">
        <f t="shared" si="6"/>
        <v>20.583333333333332</v>
      </c>
    </row>
    <row r="18" spans="1:22" x14ac:dyDescent="0.3">
      <c r="A18" s="1">
        <v>16</v>
      </c>
      <c r="B18" s="1">
        <v>3</v>
      </c>
      <c r="C18" t="str">
        <f t="shared" si="0"/>
        <v>Rebecca</v>
      </c>
      <c r="D18" t="str">
        <f t="shared" si="1"/>
        <v>Manchester</v>
      </c>
      <c r="E18" t="str">
        <f t="shared" si="2"/>
        <v>Guest</v>
      </c>
      <c r="F18" s="1">
        <v>33</v>
      </c>
      <c r="G18" s="1" t="s">
        <v>8</v>
      </c>
      <c r="H18" s="4">
        <v>36</v>
      </c>
      <c r="J18">
        <v>9</v>
      </c>
      <c r="K18" s="1" t="s">
        <v>8</v>
      </c>
      <c r="L18" s="5">
        <v>30</v>
      </c>
      <c r="N18" s="1">
        <f t="shared" si="3"/>
        <v>24</v>
      </c>
      <c r="O18" s="1" t="s">
        <v>8</v>
      </c>
      <c r="P18" s="4">
        <f t="shared" si="4"/>
        <v>6.0000000000000853</v>
      </c>
      <c r="R18" s="1">
        <v>39</v>
      </c>
      <c r="S18" s="1"/>
      <c r="T18" s="1"/>
      <c r="U18">
        <f t="shared" si="5"/>
        <v>0</v>
      </c>
      <c r="V18">
        <f t="shared" si="6"/>
        <v>24.1</v>
      </c>
    </row>
    <row r="19" spans="1:22" x14ac:dyDescent="0.3">
      <c r="A19" s="1">
        <v>17</v>
      </c>
      <c r="B19" s="1">
        <v>93</v>
      </c>
      <c r="C19" t="str">
        <f t="shared" si="0"/>
        <v>Peter</v>
      </c>
      <c r="D19" t="str">
        <f t="shared" si="1"/>
        <v>Kirk</v>
      </c>
      <c r="E19" t="str">
        <f t="shared" si="2"/>
        <v>CoH</v>
      </c>
      <c r="F19" s="1">
        <v>33</v>
      </c>
      <c r="G19" s="1" t="s">
        <v>8</v>
      </c>
      <c r="H19" s="4">
        <v>38</v>
      </c>
      <c r="J19">
        <v>0</v>
      </c>
      <c r="K19" s="1" t="s">
        <v>8</v>
      </c>
      <c r="L19" s="5">
        <v>0</v>
      </c>
      <c r="N19" s="1">
        <f t="shared" si="3"/>
        <v>33</v>
      </c>
      <c r="O19" s="1" t="s">
        <v>8</v>
      </c>
      <c r="P19" s="4">
        <f t="shared" si="4"/>
        <v>37.999999999999972</v>
      </c>
      <c r="R19" s="1">
        <v>56</v>
      </c>
      <c r="S19" s="1"/>
      <c r="T19" s="1"/>
      <c r="U19">
        <f t="shared" si="5"/>
        <v>0</v>
      </c>
      <c r="V19">
        <f t="shared" si="6"/>
        <v>33.633333333333333</v>
      </c>
    </row>
    <row r="20" spans="1:22" x14ac:dyDescent="0.3">
      <c r="A20" s="1">
        <v>18</v>
      </c>
      <c r="B20" s="1">
        <v>65</v>
      </c>
      <c r="C20" t="str">
        <f t="shared" si="0"/>
        <v>Ian</v>
      </c>
      <c r="D20" t="str">
        <f t="shared" si="1"/>
        <v>McCoid</v>
      </c>
      <c r="E20" t="str">
        <f t="shared" si="2"/>
        <v>CoH</v>
      </c>
      <c r="F20" s="1">
        <v>33</v>
      </c>
      <c r="G20" s="1" t="s">
        <v>8</v>
      </c>
      <c r="H20" s="4">
        <v>40</v>
      </c>
      <c r="J20">
        <v>14</v>
      </c>
      <c r="K20" s="1" t="s">
        <v>8</v>
      </c>
      <c r="L20" s="5">
        <v>15</v>
      </c>
      <c r="N20" s="1">
        <f t="shared" si="3"/>
        <v>19</v>
      </c>
      <c r="O20" s="1" t="s">
        <v>8</v>
      </c>
      <c r="P20" s="4">
        <f t="shared" si="4"/>
        <v>25.000000000000071</v>
      </c>
      <c r="R20" s="1">
        <v>13</v>
      </c>
      <c r="S20" s="1"/>
      <c r="T20" s="1"/>
      <c r="U20">
        <f t="shared" si="5"/>
        <v>0</v>
      </c>
      <c r="V20">
        <f t="shared" si="6"/>
        <v>19.416666666666668</v>
      </c>
    </row>
    <row r="21" spans="1:22" x14ac:dyDescent="0.3">
      <c r="A21" s="1">
        <v>19</v>
      </c>
      <c r="B21" s="1">
        <v>74</v>
      </c>
      <c r="C21" t="str">
        <f t="shared" si="0"/>
        <v>Craig</v>
      </c>
      <c r="D21" t="str">
        <f t="shared" si="1"/>
        <v>Smalley</v>
      </c>
      <c r="E21" t="str">
        <f t="shared" si="2"/>
        <v>CoH</v>
      </c>
      <c r="F21" s="1">
        <v>33</v>
      </c>
      <c r="G21" s="1" t="s">
        <v>8</v>
      </c>
      <c r="H21" s="4">
        <v>41</v>
      </c>
      <c r="J21">
        <v>15</v>
      </c>
      <c r="K21" s="1" t="s">
        <v>8</v>
      </c>
      <c r="L21" s="5">
        <v>0</v>
      </c>
      <c r="N21" s="1">
        <f t="shared" si="3"/>
        <v>18</v>
      </c>
      <c r="O21" s="1" t="s">
        <v>8</v>
      </c>
      <c r="P21" s="4">
        <f t="shared" si="4"/>
        <v>41.000000000000014</v>
      </c>
      <c r="R21" s="1">
        <v>7</v>
      </c>
      <c r="S21" s="1"/>
      <c r="T21" s="1"/>
      <c r="U21">
        <f t="shared" si="5"/>
        <v>0</v>
      </c>
      <c r="V21">
        <f t="shared" si="6"/>
        <v>18.683333333333334</v>
      </c>
    </row>
    <row r="22" spans="1:22" x14ac:dyDescent="0.3">
      <c r="A22" s="1">
        <v>20</v>
      </c>
      <c r="B22" s="1">
        <v>45</v>
      </c>
      <c r="C22" t="str">
        <f t="shared" si="0"/>
        <v>Lisa</v>
      </c>
      <c r="D22" t="str">
        <f t="shared" si="1"/>
        <v>Douglas</v>
      </c>
      <c r="E22" t="str">
        <f t="shared" si="2"/>
        <v>Guest</v>
      </c>
      <c r="F22" s="1">
        <v>33</v>
      </c>
      <c r="G22" s="1" t="s">
        <v>8</v>
      </c>
      <c r="H22" s="4">
        <v>44</v>
      </c>
      <c r="J22">
        <v>0</v>
      </c>
      <c r="K22" s="1" t="s">
        <v>8</v>
      </c>
      <c r="L22" s="5">
        <v>45</v>
      </c>
      <c r="N22" s="1">
        <f t="shared" si="3"/>
        <v>32</v>
      </c>
      <c r="O22" s="1" t="s">
        <v>8</v>
      </c>
      <c r="P22" s="4">
        <f t="shared" si="4"/>
        <v>59.000000000000057</v>
      </c>
      <c r="R22" s="1">
        <v>55</v>
      </c>
      <c r="S22" s="1"/>
      <c r="T22" s="1"/>
      <c r="U22">
        <f t="shared" si="5"/>
        <v>0</v>
      </c>
      <c r="V22">
        <f t="shared" si="6"/>
        <v>32.983333333333334</v>
      </c>
    </row>
    <row r="23" spans="1:22" x14ac:dyDescent="0.3">
      <c r="A23" s="1">
        <v>21</v>
      </c>
      <c r="B23" s="1">
        <v>107</v>
      </c>
      <c r="C23" t="str">
        <f t="shared" si="0"/>
        <v>Brian</v>
      </c>
      <c r="D23" t="str">
        <f t="shared" si="1"/>
        <v>Lee</v>
      </c>
      <c r="E23" t="str">
        <f t="shared" si="2"/>
        <v>CoH</v>
      </c>
      <c r="F23" s="1">
        <v>33</v>
      </c>
      <c r="G23" s="1" t="s">
        <v>8</v>
      </c>
      <c r="H23" s="4">
        <v>46</v>
      </c>
      <c r="J23">
        <v>13</v>
      </c>
      <c r="K23" s="1" t="s">
        <v>8</v>
      </c>
      <c r="L23" s="5">
        <v>15</v>
      </c>
      <c r="N23" s="1">
        <f t="shared" si="3"/>
        <v>20</v>
      </c>
      <c r="O23" s="1" t="s">
        <v>8</v>
      </c>
      <c r="P23" s="4">
        <f t="shared" si="4"/>
        <v>30.999999999999943</v>
      </c>
      <c r="R23" s="1">
        <v>19</v>
      </c>
      <c r="S23" s="1"/>
      <c r="T23" s="1"/>
      <c r="U23">
        <f t="shared" si="5"/>
        <v>0</v>
      </c>
      <c r="V23">
        <f t="shared" si="6"/>
        <v>20.516666666666666</v>
      </c>
    </row>
    <row r="24" spans="1:22" x14ac:dyDescent="0.3">
      <c r="A24" s="1">
        <v>22</v>
      </c>
      <c r="B24" s="1">
        <v>59</v>
      </c>
      <c r="C24" t="str">
        <f t="shared" si="0"/>
        <v>Daniel</v>
      </c>
      <c r="D24" t="str">
        <f t="shared" si="1"/>
        <v>Scott</v>
      </c>
      <c r="E24" t="str">
        <f t="shared" si="2"/>
        <v>CoH</v>
      </c>
      <c r="F24" s="1">
        <v>33</v>
      </c>
      <c r="G24" s="1" t="s">
        <v>8</v>
      </c>
      <c r="H24" s="4">
        <v>47</v>
      </c>
      <c r="J24">
        <v>16</v>
      </c>
      <c r="K24" s="1" t="s">
        <v>8</v>
      </c>
      <c r="L24" s="5">
        <v>45</v>
      </c>
      <c r="N24" s="1">
        <f t="shared" si="3"/>
        <v>17</v>
      </c>
      <c r="O24" s="1" t="s">
        <v>8</v>
      </c>
      <c r="P24" s="4">
        <f t="shared" si="4"/>
        <v>2.0000000000000995</v>
      </c>
      <c r="R24" s="1">
        <v>2</v>
      </c>
      <c r="S24" s="1"/>
      <c r="T24" s="1"/>
      <c r="U24">
        <f t="shared" si="5"/>
        <v>0</v>
      </c>
      <c r="V24">
        <f t="shared" si="6"/>
        <v>17.033333333333335</v>
      </c>
    </row>
    <row r="25" spans="1:22" x14ac:dyDescent="0.3">
      <c r="A25" s="1">
        <v>23</v>
      </c>
      <c r="B25" s="1">
        <v>91</v>
      </c>
      <c r="C25" t="str">
        <f t="shared" si="0"/>
        <v>Angela</v>
      </c>
      <c r="D25" t="str">
        <f t="shared" si="1"/>
        <v>Davis</v>
      </c>
      <c r="E25" t="str">
        <f t="shared" si="2"/>
        <v>CoH</v>
      </c>
      <c r="F25" s="1">
        <v>33</v>
      </c>
      <c r="G25" s="1" t="s">
        <v>8</v>
      </c>
      <c r="H25" s="4">
        <v>48</v>
      </c>
      <c r="J25">
        <v>10</v>
      </c>
      <c r="K25" s="1" t="s">
        <v>8</v>
      </c>
      <c r="L25" s="5">
        <v>15</v>
      </c>
      <c r="N25" s="1">
        <f t="shared" si="3"/>
        <v>23</v>
      </c>
      <c r="O25" s="1" t="s">
        <v>8</v>
      </c>
      <c r="P25" s="4">
        <f t="shared" si="4"/>
        <v>33.000000000000043</v>
      </c>
      <c r="R25" s="1">
        <v>36</v>
      </c>
      <c r="S25" s="1"/>
      <c r="T25" s="1"/>
      <c r="U25">
        <f t="shared" si="5"/>
        <v>0</v>
      </c>
      <c r="V25">
        <f t="shared" si="6"/>
        <v>23.55</v>
      </c>
    </row>
    <row r="26" spans="1:22" x14ac:dyDescent="0.3">
      <c r="A26" s="1">
        <v>24</v>
      </c>
      <c r="B26" s="1">
        <v>113</v>
      </c>
      <c r="C26" t="str">
        <f t="shared" si="0"/>
        <v>Roy</v>
      </c>
      <c r="D26" t="str">
        <f t="shared" si="1"/>
        <v>Dennison</v>
      </c>
      <c r="E26" t="str">
        <f t="shared" si="2"/>
        <v>CoH</v>
      </c>
      <c r="F26" s="1">
        <v>33</v>
      </c>
      <c r="G26" s="1" t="s">
        <v>8</v>
      </c>
      <c r="H26" s="4">
        <v>55</v>
      </c>
      <c r="J26">
        <v>7</v>
      </c>
      <c r="K26" s="1" t="s">
        <v>8</v>
      </c>
      <c r="L26" s="5">
        <v>0</v>
      </c>
      <c r="N26" s="1">
        <f t="shared" si="3"/>
        <v>26</v>
      </c>
      <c r="O26" s="1" t="s">
        <v>8</v>
      </c>
      <c r="P26" s="4">
        <f t="shared" si="4"/>
        <v>55.000000000000071</v>
      </c>
      <c r="R26" s="1">
        <v>50</v>
      </c>
      <c r="S26" s="1"/>
      <c r="T26" s="1"/>
      <c r="U26">
        <f t="shared" si="5"/>
        <v>0</v>
      </c>
      <c r="V26">
        <f t="shared" si="6"/>
        <v>26.916666666666668</v>
      </c>
    </row>
    <row r="27" spans="1:22" x14ac:dyDescent="0.3">
      <c r="A27" s="1">
        <v>25</v>
      </c>
      <c r="B27" s="1">
        <v>72</v>
      </c>
      <c r="C27" t="str">
        <f t="shared" si="0"/>
        <v>Trevor</v>
      </c>
      <c r="D27" t="str">
        <f t="shared" si="1"/>
        <v>Peters</v>
      </c>
      <c r="E27" t="str">
        <f t="shared" si="2"/>
        <v>CoH</v>
      </c>
      <c r="F27" s="1">
        <v>34</v>
      </c>
      <c r="G27" s="1" t="s">
        <v>8</v>
      </c>
      <c r="H27" s="4">
        <v>0</v>
      </c>
      <c r="J27">
        <v>11</v>
      </c>
      <c r="K27" s="1" t="s">
        <v>8</v>
      </c>
      <c r="L27" s="5">
        <v>15</v>
      </c>
      <c r="N27" s="1">
        <f t="shared" si="3"/>
        <v>22</v>
      </c>
      <c r="O27" s="1" t="s">
        <v>8</v>
      </c>
      <c r="P27" s="4">
        <f t="shared" si="4"/>
        <v>45</v>
      </c>
      <c r="R27" s="1">
        <v>33</v>
      </c>
      <c r="S27" s="1"/>
      <c r="T27" s="1"/>
      <c r="U27">
        <f t="shared" si="5"/>
        <v>0</v>
      </c>
      <c r="V27">
        <f t="shared" si="6"/>
        <v>22.75</v>
      </c>
    </row>
    <row r="28" spans="1:22" x14ac:dyDescent="0.3">
      <c r="A28" s="1">
        <v>26</v>
      </c>
      <c r="B28" s="1">
        <v>27</v>
      </c>
      <c r="C28" t="str">
        <f t="shared" si="0"/>
        <v>Mike</v>
      </c>
      <c r="D28" t="str">
        <f t="shared" si="1"/>
        <v>Dee</v>
      </c>
      <c r="E28" t="str">
        <f t="shared" si="2"/>
        <v>CoH</v>
      </c>
      <c r="F28" s="1">
        <v>34</v>
      </c>
      <c r="G28" s="1" t="s">
        <v>8</v>
      </c>
      <c r="H28" s="4">
        <v>0</v>
      </c>
      <c r="J28">
        <v>13</v>
      </c>
      <c r="K28" s="1" t="s">
        <v>8</v>
      </c>
      <c r="L28" s="5">
        <v>15</v>
      </c>
      <c r="N28" s="1">
        <f t="shared" si="3"/>
        <v>20</v>
      </c>
      <c r="O28" s="1" t="s">
        <v>8</v>
      </c>
      <c r="P28" s="4">
        <f t="shared" si="4"/>
        <v>45</v>
      </c>
      <c r="R28" s="1">
        <v>23</v>
      </c>
      <c r="S28" s="1"/>
      <c r="T28" s="1"/>
      <c r="U28">
        <f t="shared" si="5"/>
        <v>0</v>
      </c>
      <c r="V28">
        <f t="shared" si="6"/>
        <v>20.75</v>
      </c>
    </row>
    <row r="29" spans="1:22" x14ac:dyDescent="0.3">
      <c r="A29" s="1">
        <v>27</v>
      </c>
      <c r="B29" s="1">
        <v>13</v>
      </c>
      <c r="C29" t="str">
        <f t="shared" si="0"/>
        <v>Dave</v>
      </c>
      <c r="D29" t="str">
        <f t="shared" si="1"/>
        <v>Monaghan</v>
      </c>
      <c r="E29" t="str">
        <f t="shared" si="2"/>
        <v>CoH</v>
      </c>
      <c r="F29" s="1">
        <v>34</v>
      </c>
      <c r="G29" s="1" t="s">
        <v>8</v>
      </c>
      <c r="H29" s="4">
        <v>3</v>
      </c>
      <c r="J29">
        <v>9</v>
      </c>
      <c r="K29" s="1" t="s">
        <v>8</v>
      </c>
      <c r="L29" s="5">
        <v>45</v>
      </c>
      <c r="N29" s="1">
        <f t="shared" si="3"/>
        <v>24</v>
      </c>
      <c r="O29" s="1" t="s">
        <v>8</v>
      </c>
      <c r="P29" s="4">
        <f t="shared" si="4"/>
        <v>18.000000000000043</v>
      </c>
      <c r="R29" s="1">
        <v>41</v>
      </c>
      <c r="S29" s="1"/>
      <c r="T29" s="1"/>
      <c r="U29">
        <f t="shared" si="5"/>
        <v>0</v>
      </c>
      <c r="V29">
        <f t="shared" si="6"/>
        <v>24.3</v>
      </c>
    </row>
    <row r="30" spans="1:22" x14ac:dyDescent="0.3">
      <c r="A30" s="1">
        <v>28</v>
      </c>
      <c r="B30" s="1">
        <v>17</v>
      </c>
      <c r="C30" t="str">
        <f t="shared" si="0"/>
        <v>Andy</v>
      </c>
      <c r="D30" t="str">
        <f t="shared" si="1"/>
        <v>Naylor</v>
      </c>
      <c r="E30" t="str">
        <f t="shared" si="2"/>
        <v>CoH</v>
      </c>
      <c r="F30" s="1">
        <v>34</v>
      </c>
      <c r="G30" s="1" t="s">
        <v>8</v>
      </c>
      <c r="H30" s="4">
        <v>4</v>
      </c>
      <c r="J30">
        <v>12</v>
      </c>
      <c r="K30" s="1" t="s">
        <v>8</v>
      </c>
      <c r="L30" s="5">
        <v>15</v>
      </c>
      <c r="N30" s="1">
        <f t="shared" si="3"/>
        <v>21</v>
      </c>
      <c r="O30" s="1" t="s">
        <v>8</v>
      </c>
      <c r="P30" s="4">
        <f t="shared" si="4"/>
        <v>48.999999999999986</v>
      </c>
      <c r="R30" s="1">
        <v>29</v>
      </c>
      <c r="S30" s="1"/>
      <c r="T30" s="1"/>
      <c r="U30">
        <f t="shared" si="5"/>
        <v>0</v>
      </c>
      <c r="V30">
        <f t="shared" si="6"/>
        <v>21.816666666666666</v>
      </c>
    </row>
    <row r="31" spans="1:22" x14ac:dyDescent="0.3">
      <c r="A31" s="1">
        <v>29</v>
      </c>
      <c r="B31" s="1">
        <v>12</v>
      </c>
      <c r="C31" t="str">
        <f t="shared" si="0"/>
        <v>Sophie</v>
      </c>
      <c r="D31" t="str">
        <f t="shared" si="1"/>
        <v>Lee</v>
      </c>
      <c r="E31" t="str">
        <f t="shared" si="2"/>
        <v>CoH</v>
      </c>
      <c r="F31" s="1">
        <v>34</v>
      </c>
      <c r="G31" s="1" t="s">
        <v>8</v>
      </c>
      <c r="H31" s="4">
        <v>5</v>
      </c>
      <c r="J31">
        <v>16</v>
      </c>
      <c r="K31" s="1" t="s">
        <v>8</v>
      </c>
      <c r="L31" s="5">
        <v>45</v>
      </c>
      <c r="N31" s="1">
        <f t="shared" si="3"/>
        <v>17</v>
      </c>
      <c r="O31" s="1" t="s">
        <v>8</v>
      </c>
      <c r="P31" s="4">
        <f t="shared" si="4"/>
        <v>19.999999999999929</v>
      </c>
      <c r="R31" s="1">
        <v>3</v>
      </c>
      <c r="S31" s="1"/>
      <c r="T31" s="1"/>
      <c r="U31">
        <f t="shared" si="5"/>
        <v>0</v>
      </c>
      <c r="V31">
        <f t="shared" si="6"/>
        <v>17.333333333333332</v>
      </c>
    </row>
    <row r="32" spans="1:22" x14ac:dyDescent="0.3">
      <c r="A32" s="1">
        <v>30</v>
      </c>
      <c r="B32" s="1">
        <v>96</v>
      </c>
      <c r="C32" t="str">
        <f t="shared" si="0"/>
        <v>Robin</v>
      </c>
      <c r="D32" t="str">
        <f t="shared" si="1"/>
        <v>Cattermole</v>
      </c>
      <c r="E32" t="str">
        <f t="shared" si="2"/>
        <v>CoH</v>
      </c>
      <c r="F32" s="1">
        <v>34</v>
      </c>
      <c r="G32" s="1" t="s">
        <v>8</v>
      </c>
      <c r="H32" s="4">
        <v>11</v>
      </c>
      <c r="J32">
        <v>12</v>
      </c>
      <c r="K32" s="1" t="s">
        <v>8</v>
      </c>
      <c r="L32" s="5">
        <v>30</v>
      </c>
      <c r="N32" s="1">
        <f t="shared" si="3"/>
        <v>21</v>
      </c>
      <c r="O32" s="1" t="s">
        <v>8</v>
      </c>
      <c r="P32" s="4">
        <f t="shared" si="4"/>
        <v>41.000000000000014</v>
      </c>
      <c r="R32" s="1">
        <v>28</v>
      </c>
      <c r="S32" s="1"/>
      <c r="T32" s="1"/>
      <c r="U32">
        <f t="shared" si="5"/>
        <v>0</v>
      </c>
      <c r="V32">
        <f t="shared" si="6"/>
        <v>21.683333333333334</v>
      </c>
    </row>
    <row r="33" spans="1:22" x14ac:dyDescent="0.3">
      <c r="A33" s="1">
        <v>31</v>
      </c>
      <c r="B33" s="1">
        <v>53</v>
      </c>
      <c r="C33" t="str">
        <f t="shared" si="0"/>
        <v>James</v>
      </c>
      <c r="D33" t="str">
        <f t="shared" si="1"/>
        <v>Bray</v>
      </c>
      <c r="E33" t="str">
        <f t="shared" si="2"/>
        <v>CoH</v>
      </c>
      <c r="F33" s="1">
        <v>34</v>
      </c>
      <c r="G33" s="1" t="s">
        <v>8</v>
      </c>
      <c r="H33" s="4">
        <v>13</v>
      </c>
      <c r="J33">
        <v>16</v>
      </c>
      <c r="K33" s="1" t="s">
        <v>8</v>
      </c>
      <c r="L33" s="5">
        <v>15</v>
      </c>
      <c r="N33" s="1">
        <f t="shared" si="3"/>
        <v>17</v>
      </c>
      <c r="O33" s="1" t="s">
        <v>8</v>
      </c>
      <c r="P33" s="4">
        <f t="shared" si="4"/>
        <v>57.999999999999901</v>
      </c>
      <c r="R33" s="1">
        <v>5</v>
      </c>
      <c r="S33" s="1"/>
      <c r="T33" s="1"/>
      <c r="U33">
        <f t="shared" si="5"/>
        <v>0</v>
      </c>
      <c r="V33">
        <f t="shared" si="6"/>
        <v>17.966666666666665</v>
      </c>
    </row>
    <row r="34" spans="1:22" x14ac:dyDescent="0.3">
      <c r="A34" s="1">
        <v>32</v>
      </c>
      <c r="B34" s="1">
        <v>4</v>
      </c>
      <c r="C34" t="str">
        <f t="shared" si="0"/>
        <v>Martin</v>
      </c>
      <c r="D34" t="str">
        <f t="shared" si="1"/>
        <v>Manchester</v>
      </c>
      <c r="E34" t="str">
        <f t="shared" si="2"/>
        <v>Guest</v>
      </c>
      <c r="F34" s="1">
        <v>34</v>
      </c>
      <c r="G34" s="1" t="s">
        <v>8</v>
      </c>
      <c r="H34" s="4">
        <v>15</v>
      </c>
      <c r="J34">
        <v>13</v>
      </c>
      <c r="K34" s="1" t="s">
        <v>8</v>
      </c>
      <c r="L34" s="5">
        <v>15</v>
      </c>
      <c r="N34" s="1">
        <f t="shared" si="3"/>
        <v>21</v>
      </c>
      <c r="O34" s="1" t="s">
        <v>8</v>
      </c>
      <c r="P34" s="4">
        <f t="shared" si="4"/>
        <v>0</v>
      </c>
      <c r="R34" s="1">
        <v>24</v>
      </c>
      <c r="S34" s="1"/>
      <c r="T34" s="1"/>
      <c r="U34">
        <f t="shared" si="5"/>
        <v>0</v>
      </c>
      <c r="V34">
        <f t="shared" si="6"/>
        <v>21</v>
      </c>
    </row>
    <row r="35" spans="1:22" x14ac:dyDescent="0.3">
      <c r="A35" s="1">
        <v>33</v>
      </c>
      <c r="B35" s="1">
        <v>60</v>
      </c>
      <c r="C35" t="str">
        <f t="shared" ref="C35:C66" si="7">VLOOKUP(B35,Entry,2,FALSE)</f>
        <v>Adrian</v>
      </c>
      <c r="D35" t="str">
        <f t="shared" ref="D35:D58" si="8">VLOOKUP(B35,Entry,3,FALSE)</f>
        <v>Bushby</v>
      </c>
      <c r="E35" t="str">
        <f t="shared" ref="E35:E58" si="9">VLOOKUP(B35,Entry,4,FALSE)</f>
        <v>CoH</v>
      </c>
      <c r="F35" s="1">
        <v>34</v>
      </c>
      <c r="G35" s="1" t="s">
        <v>8</v>
      </c>
      <c r="H35" s="4">
        <v>15</v>
      </c>
      <c r="J35">
        <v>17</v>
      </c>
      <c r="K35" s="1" t="s">
        <v>8</v>
      </c>
      <c r="L35" s="5">
        <v>15</v>
      </c>
      <c r="N35" s="1">
        <f t="shared" ref="N35:N58" si="10">INT(V35)</f>
        <v>17</v>
      </c>
      <c r="O35" s="1" t="s">
        <v>8</v>
      </c>
      <c r="P35" s="4">
        <f t="shared" ref="P35:P58" si="11">(V35-INT(V35))*60</f>
        <v>0</v>
      </c>
      <c r="R35" s="1">
        <v>1</v>
      </c>
      <c r="S35" s="1"/>
      <c r="T35" s="1"/>
      <c r="U35">
        <f t="shared" ref="U35:U58" si="12">VLOOKUP(B35,Entry,5,FALSE)</f>
        <v>0</v>
      </c>
      <c r="V35">
        <f t="shared" ref="V35:V58" si="13">((F35*60+H35)-(J35*60+L35))/60</f>
        <v>17</v>
      </c>
    </row>
    <row r="36" spans="1:22" x14ac:dyDescent="0.3">
      <c r="A36" s="1">
        <v>34</v>
      </c>
      <c r="B36" s="1">
        <v>81</v>
      </c>
      <c r="C36" t="str">
        <f t="shared" si="7"/>
        <v>Verena</v>
      </c>
      <c r="D36" t="str">
        <f t="shared" si="8"/>
        <v>Golach</v>
      </c>
      <c r="E36" t="str">
        <f t="shared" si="9"/>
        <v>CoH</v>
      </c>
      <c r="F36" s="1">
        <v>34</v>
      </c>
      <c r="G36" s="1" t="s">
        <v>8</v>
      </c>
      <c r="H36" s="4">
        <v>19</v>
      </c>
      <c r="J36">
        <v>9</v>
      </c>
      <c r="K36" s="1" t="s">
        <v>8</v>
      </c>
      <c r="L36" s="5">
        <v>45</v>
      </c>
      <c r="N36" s="1">
        <f t="shared" si="10"/>
        <v>24</v>
      </c>
      <c r="O36" s="1" t="s">
        <v>8</v>
      </c>
      <c r="P36" s="4">
        <f t="shared" si="11"/>
        <v>33.999999999999986</v>
      </c>
      <c r="R36" s="1">
        <v>43</v>
      </c>
      <c r="S36" s="1"/>
      <c r="T36" s="1"/>
      <c r="U36">
        <f t="shared" si="12"/>
        <v>0</v>
      </c>
      <c r="V36">
        <f t="shared" si="13"/>
        <v>24.566666666666666</v>
      </c>
    </row>
    <row r="37" spans="1:22" x14ac:dyDescent="0.3">
      <c r="A37" s="1">
        <v>35</v>
      </c>
      <c r="B37" s="1">
        <v>63</v>
      </c>
      <c r="C37" t="str">
        <f t="shared" si="7"/>
        <v>Steve</v>
      </c>
      <c r="D37" t="str">
        <f t="shared" si="8"/>
        <v>Coveney</v>
      </c>
      <c r="E37" t="str">
        <f t="shared" si="9"/>
        <v>CoH</v>
      </c>
      <c r="F37" s="1">
        <v>34</v>
      </c>
      <c r="G37" s="1" t="s">
        <v>8</v>
      </c>
      <c r="H37" s="4">
        <v>21</v>
      </c>
      <c r="J37">
        <v>10</v>
      </c>
      <c r="K37" s="1" t="s">
        <v>8</v>
      </c>
      <c r="L37" s="5">
        <v>30</v>
      </c>
      <c r="N37" s="1">
        <f t="shared" si="10"/>
        <v>23</v>
      </c>
      <c r="O37" s="1" t="s">
        <v>8</v>
      </c>
      <c r="P37" s="4">
        <f t="shared" si="11"/>
        <v>51.000000000000085</v>
      </c>
      <c r="R37" s="1">
        <v>38</v>
      </c>
      <c r="S37" s="1"/>
      <c r="T37" s="1"/>
      <c r="U37">
        <f t="shared" si="12"/>
        <v>0</v>
      </c>
      <c r="V37">
        <f t="shared" si="13"/>
        <v>23.85</v>
      </c>
    </row>
    <row r="38" spans="1:22" x14ac:dyDescent="0.3">
      <c r="A38" s="1">
        <v>36</v>
      </c>
      <c r="B38" s="1">
        <v>1</v>
      </c>
      <c r="C38" t="str">
        <f t="shared" si="7"/>
        <v>Mark</v>
      </c>
      <c r="D38" t="str">
        <f t="shared" si="8"/>
        <v>Nettleton</v>
      </c>
      <c r="E38" t="str">
        <f t="shared" si="9"/>
        <v>Guest</v>
      </c>
      <c r="F38" s="1">
        <v>34</v>
      </c>
      <c r="G38" s="1" t="s">
        <v>8</v>
      </c>
      <c r="H38" s="4">
        <v>22</v>
      </c>
      <c r="J38">
        <v>17</v>
      </c>
      <c r="K38" s="1" t="s">
        <v>8</v>
      </c>
      <c r="L38" s="5">
        <v>0</v>
      </c>
      <c r="N38" s="1">
        <f t="shared" si="10"/>
        <v>17</v>
      </c>
      <c r="O38" s="1" t="s">
        <v>8</v>
      </c>
      <c r="P38" s="4">
        <f t="shared" si="11"/>
        <v>22.000000000000028</v>
      </c>
      <c r="R38" s="1">
        <v>4</v>
      </c>
      <c r="S38" s="1"/>
      <c r="T38" s="1"/>
      <c r="U38">
        <f t="shared" si="12"/>
        <v>0</v>
      </c>
      <c r="V38">
        <f t="shared" si="13"/>
        <v>17.366666666666667</v>
      </c>
    </row>
    <row r="39" spans="1:22" x14ac:dyDescent="0.3">
      <c r="A39" s="1">
        <v>37</v>
      </c>
      <c r="B39" s="1">
        <v>37</v>
      </c>
      <c r="C39" t="str">
        <f t="shared" si="7"/>
        <v>Natalie</v>
      </c>
      <c r="D39" t="str">
        <f t="shared" si="8"/>
        <v>Curgenven</v>
      </c>
      <c r="E39" t="str">
        <f t="shared" si="9"/>
        <v>CoH</v>
      </c>
      <c r="F39" s="1">
        <v>34</v>
      </c>
      <c r="G39" s="1" t="s">
        <v>8</v>
      </c>
      <c r="H39" s="4">
        <v>23</v>
      </c>
      <c r="J39">
        <v>16</v>
      </c>
      <c r="K39" s="1" t="s">
        <v>8</v>
      </c>
      <c r="L39" s="5">
        <v>15</v>
      </c>
      <c r="N39" s="1">
        <f t="shared" si="10"/>
        <v>18</v>
      </c>
      <c r="O39" s="1" t="s">
        <v>8</v>
      </c>
      <c r="P39" s="4">
        <f t="shared" si="11"/>
        <v>7.9999999999999716</v>
      </c>
      <c r="R39" s="1">
        <v>6</v>
      </c>
      <c r="S39" s="1"/>
      <c r="T39" s="1"/>
      <c r="U39">
        <f t="shared" si="12"/>
        <v>0</v>
      </c>
      <c r="V39">
        <f t="shared" si="13"/>
        <v>18.133333333333333</v>
      </c>
    </row>
    <row r="40" spans="1:22" x14ac:dyDescent="0.3">
      <c r="A40" s="1">
        <v>38</v>
      </c>
      <c r="B40" s="1">
        <v>80</v>
      </c>
      <c r="C40" t="str">
        <f t="shared" si="7"/>
        <v>David</v>
      </c>
      <c r="D40" t="str">
        <f t="shared" si="8"/>
        <v>Birkin</v>
      </c>
      <c r="E40" t="str">
        <f t="shared" si="9"/>
        <v>CoH</v>
      </c>
      <c r="F40" s="1">
        <v>34</v>
      </c>
      <c r="G40" s="1" t="s">
        <v>8</v>
      </c>
      <c r="H40" s="4">
        <v>24</v>
      </c>
      <c r="J40">
        <v>15</v>
      </c>
      <c r="K40" s="1" t="s">
        <v>8</v>
      </c>
      <c r="L40" s="5">
        <v>30</v>
      </c>
      <c r="N40" s="1">
        <f t="shared" si="10"/>
        <v>18</v>
      </c>
      <c r="O40" s="1" t="s">
        <v>8</v>
      </c>
      <c r="P40" s="4">
        <f t="shared" si="11"/>
        <v>53.999999999999915</v>
      </c>
      <c r="R40" s="1">
        <v>9</v>
      </c>
      <c r="S40" s="1"/>
      <c r="T40" s="1"/>
      <c r="U40">
        <f t="shared" si="12"/>
        <v>0</v>
      </c>
      <c r="V40">
        <f t="shared" si="13"/>
        <v>18.899999999999999</v>
      </c>
    </row>
    <row r="41" spans="1:22" x14ac:dyDescent="0.3">
      <c r="A41" s="1">
        <v>39</v>
      </c>
      <c r="B41" s="1">
        <v>115</v>
      </c>
      <c r="C41" t="str">
        <f t="shared" si="7"/>
        <v xml:space="preserve">Lee </v>
      </c>
      <c r="D41" t="str">
        <f t="shared" si="8"/>
        <v>Draper</v>
      </c>
      <c r="E41" t="str">
        <f t="shared" si="9"/>
        <v>CoH</v>
      </c>
      <c r="F41" s="1">
        <v>34</v>
      </c>
      <c r="G41" s="1" t="s">
        <v>8</v>
      </c>
      <c r="H41" s="4">
        <v>30</v>
      </c>
      <c r="J41">
        <v>15</v>
      </c>
      <c r="K41" s="1" t="s">
        <v>8</v>
      </c>
      <c r="L41" s="5">
        <v>15</v>
      </c>
      <c r="N41" s="1">
        <f t="shared" si="10"/>
        <v>19</v>
      </c>
      <c r="O41" s="1" t="s">
        <v>8</v>
      </c>
      <c r="P41" s="4">
        <f t="shared" si="11"/>
        <v>15</v>
      </c>
      <c r="R41" s="1">
        <v>10</v>
      </c>
      <c r="S41" s="1"/>
      <c r="T41" s="1"/>
      <c r="U41">
        <f t="shared" si="12"/>
        <v>0</v>
      </c>
      <c r="V41">
        <f t="shared" si="13"/>
        <v>19.25</v>
      </c>
    </row>
    <row r="42" spans="1:22" x14ac:dyDescent="0.3">
      <c r="A42" s="1">
        <v>40</v>
      </c>
      <c r="B42" s="1">
        <v>19</v>
      </c>
      <c r="C42" t="str">
        <f t="shared" si="7"/>
        <v>Andrea</v>
      </c>
      <c r="D42" t="str">
        <f t="shared" si="8"/>
        <v>Keen</v>
      </c>
      <c r="E42" t="str">
        <f t="shared" si="9"/>
        <v>CoH</v>
      </c>
      <c r="F42" s="1">
        <v>34</v>
      </c>
      <c r="G42" s="1" t="s">
        <v>8</v>
      </c>
      <c r="H42" s="4">
        <v>31</v>
      </c>
      <c r="J42">
        <v>11</v>
      </c>
      <c r="K42" s="1" t="s">
        <v>8</v>
      </c>
      <c r="L42" s="5">
        <v>0</v>
      </c>
      <c r="N42" s="1">
        <f t="shared" si="10"/>
        <v>23</v>
      </c>
      <c r="O42" s="1" t="s">
        <v>8</v>
      </c>
      <c r="P42" s="4">
        <f t="shared" si="11"/>
        <v>30.999999999999943</v>
      </c>
      <c r="R42" s="1">
        <v>35</v>
      </c>
      <c r="S42" s="1"/>
      <c r="T42" s="1"/>
      <c r="U42">
        <f t="shared" si="12"/>
        <v>0</v>
      </c>
      <c r="V42">
        <f t="shared" si="13"/>
        <v>23.516666666666666</v>
      </c>
    </row>
    <row r="43" spans="1:22" x14ac:dyDescent="0.3">
      <c r="A43" s="1">
        <v>41</v>
      </c>
      <c r="B43" s="1">
        <v>46</v>
      </c>
      <c r="C43" t="str">
        <f t="shared" si="7"/>
        <v>John</v>
      </c>
      <c r="D43" t="str">
        <f t="shared" si="8"/>
        <v>Smith</v>
      </c>
      <c r="E43" t="str">
        <f t="shared" si="9"/>
        <v>CoH</v>
      </c>
      <c r="F43" s="1">
        <v>34</v>
      </c>
      <c r="G43" s="1" t="s">
        <v>8</v>
      </c>
      <c r="H43" s="4">
        <v>33</v>
      </c>
      <c r="J43">
        <v>14</v>
      </c>
      <c r="K43" s="1" t="s">
        <v>8</v>
      </c>
      <c r="L43" s="5">
        <v>45</v>
      </c>
      <c r="N43" s="1">
        <f t="shared" si="10"/>
        <v>19</v>
      </c>
      <c r="O43" s="1" t="s">
        <v>8</v>
      </c>
      <c r="P43" s="4">
        <f t="shared" si="11"/>
        <v>48.000000000000043</v>
      </c>
      <c r="R43" s="1">
        <v>14</v>
      </c>
      <c r="S43" s="1"/>
      <c r="T43" s="1"/>
      <c r="U43">
        <f t="shared" si="12"/>
        <v>0</v>
      </c>
      <c r="V43">
        <f t="shared" si="13"/>
        <v>19.8</v>
      </c>
    </row>
    <row r="44" spans="1:22" x14ac:dyDescent="0.3">
      <c r="A44" s="1">
        <v>42</v>
      </c>
      <c r="B44" s="1">
        <v>112</v>
      </c>
      <c r="C44" t="str">
        <f t="shared" si="7"/>
        <v>Mike</v>
      </c>
      <c r="D44" t="str">
        <f t="shared" si="8"/>
        <v>O'Brien</v>
      </c>
      <c r="E44" t="str">
        <f t="shared" si="9"/>
        <v>CoH</v>
      </c>
      <c r="F44" s="1">
        <v>34</v>
      </c>
      <c r="G44" s="1" t="s">
        <v>8</v>
      </c>
      <c r="H44" s="4">
        <v>36</v>
      </c>
      <c r="J44">
        <v>9</v>
      </c>
      <c r="K44" s="1" t="s">
        <v>8</v>
      </c>
      <c r="L44" s="5">
        <v>30</v>
      </c>
      <c r="N44" s="1">
        <f t="shared" si="10"/>
        <v>25</v>
      </c>
      <c r="O44" s="1" t="s">
        <v>8</v>
      </c>
      <c r="P44" s="4">
        <f t="shared" si="11"/>
        <v>6.0000000000000853</v>
      </c>
      <c r="R44" s="1">
        <v>44</v>
      </c>
      <c r="S44" s="1"/>
      <c r="T44" s="1"/>
      <c r="U44">
        <f t="shared" si="12"/>
        <v>0</v>
      </c>
      <c r="V44">
        <f t="shared" si="13"/>
        <v>25.1</v>
      </c>
    </row>
    <row r="45" spans="1:22" x14ac:dyDescent="0.3">
      <c r="A45" s="1">
        <v>43</v>
      </c>
      <c r="B45" s="1">
        <v>82</v>
      </c>
      <c r="C45" t="str">
        <f t="shared" si="7"/>
        <v>Jeff</v>
      </c>
      <c r="D45" t="str">
        <f t="shared" si="8"/>
        <v>Copping</v>
      </c>
      <c r="E45" t="str">
        <f t="shared" si="9"/>
        <v>CoH</v>
      </c>
      <c r="F45" s="1">
        <v>34</v>
      </c>
      <c r="G45" s="1" t="s">
        <v>8</v>
      </c>
      <c r="H45" s="4">
        <v>38</v>
      </c>
      <c r="J45">
        <v>7</v>
      </c>
      <c r="K45" s="1" t="s">
        <v>8</v>
      </c>
      <c r="L45" s="5">
        <v>45</v>
      </c>
      <c r="N45" s="1">
        <f t="shared" si="10"/>
        <v>26</v>
      </c>
      <c r="O45" s="1" t="s">
        <v>8</v>
      </c>
      <c r="P45" s="4">
        <f t="shared" si="11"/>
        <v>52.999999999999972</v>
      </c>
      <c r="R45" s="1">
        <v>49</v>
      </c>
      <c r="S45" s="1"/>
      <c r="T45" s="1"/>
      <c r="U45">
        <f t="shared" si="12"/>
        <v>0</v>
      </c>
      <c r="V45">
        <f t="shared" si="13"/>
        <v>26.883333333333333</v>
      </c>
    </row>
    <row r="46" spans="1:22" x14ac:dyDescent="0.3">
      <c r="A46" s="1">
        <v>44</v>
      </c>
      <c r="B46" s="1">
        <v>26</v>
      </c>
      <c r="C46" t="str">
        <f t="shared" si="7"/>
        <v>Clare</v>
      </c>
      <c r="D46" t="str">
        <f t="shared" si="8"/>
        <v>Sampson</v>
      </c>
      <c r="E46" t="str">
        <f t="shared" si="9"/>
        <v>CoH</v>
      </c>
      <c r="F46" s="1">
        <v>34</v>
      </c>
      <c r="G46" s="1" t="s">
        <v>8</v>
      </c>
      <c r="H46" s="4">
        <v>39</v>
      </c>
      <c r="J46">
        <v>11</v>
      </c>
      <c r="K46" s="1" t="s">
        <v>8</v>
      </c>
      <c r="L46" s="5">
        <v>15</v>
      </c>
      <c r="N46" s="1">
        <f t="shared" si="10"/>
        <v>23</v>
      </c>
      <c r="O46" s="1" t="s">
        <v>8</v>
      </c>
      <c r="P46" s="4">
        <f t="shared" si="11"/>
        <v>23.999999999999915</v>
      </c>
      <c r="R46" s="1">
        <v>34</v>
      </c>
      <c r="S46" s="1"/>
      <c r="T46" s="1"/>
      <c r="U46">
        <f t="shared" si="12"/>
        <v>0</v>
      </c>
      <c r="V46">
        <f t="shared" si="13"/>
        <v>23.4</v>
      </c>
    </row>
    <row r="47" spans="1:22" x14ac:dyDescent="0.3">
      <c r="A47" s="1">
        <v>45</v>
      </c>
      <c r="B47" s="1">
        <v>40</v>
      </c>
      <c r="C47" t="str">
        <f t="shared" si="7"/>
        <v>Graham</v>
      </c>
      <c r="D47" t="str">
        <f t="shared" si="8"/>
        <v>Cook</v>
      </c>
      <c r="E47" t="str">
        <f t="shared" si="9"/>
        <v>CoH</v>
      </c>
      <c r="F47" s="1">
        <v>34</v>
      </c>
      <c r="G47" s="1" t="s">
        <v>8</v>
      </c>
      <c r="H47" s="4">
        <v>40</v>
      </c>
      <c r="J47">
        <v>14</v>
      </c>
      <c r="K47" s="1" t="s">
        <v>8</v>
      </c>
      <c r="L47" s="5">
        <v>0</v>
      </c>
      <c r="N47" s="1">
        <f t="shared" si="10"/>
        <v>20</v>
      </c>
      <c r="O47" s="1" t="s">
        <v>8</v>
      </c>
      <c r="P47" s="4">
        <f t="shared" si="11"/>
        <v>40.000000000000071</v>
      </c>
      <c r="R47" s="1">
        <v>21</v>
      </c>
      <c r="S47" s="1"/>
      <c r="T47" s="1"/>
      <c r="U47">
        <f t="shared" si="12"/>
        <v>0</v>
      </c>
      <c r="V47">
        <f t="shared" si="13"/>
        <v>20.666666666666668</v>
      </c>
    </row>
    <row r="48" spans="1:22" x14ac:dyDescent="0.3">
      <c r="A48" s="1">
        <v>46</v>
      </c>
      <c r="B48" s="1">
        <v>876</v>
      </c>
      <c r="C48" t="str">
        <f t="shared" si="7"/>
        <v>George</v>
      </c>
      <c r="D48" t="str">
        <f t="shared" si="8"/>
        <v>Murphy</v>
      </c>
      <c r="E48" t="str">
        <f t="shared" si="9"/>
        <v>CoH</v>
      </c>
      <c r="F48" s="1">
        <v>34</v>
      </c>
      <c r="G48" s="1" t="s">
        <v>8</v>
      </c>
      <c r="H48" s="4">
        <v>49</v>
      </c>
      <c r="J48">
        <v>13</v>
      </c>
      <c r="K48" s="1" t="s">
        <v>8</v>
      </c>
      <c r="L48" s="5">
        <v>15</v>
      </c>
      <c r="N48" s="1">
        <f t="shared" si="10"/>
        <v>21</v>
      </c>
      <c r="O48" s="1" t="s">
        <v>8</v>
      </c>
      <c r="P48" s="4">
        <f t="shared" si="11"/>
        <v>33.999999999999986</v>
      </c>
      <c r="R48" s="1">
        <v>26</v>
      </c>
      <c r="S48" s="1"/>
      <c r="T48" s="1"/>
      <c r="U48">
        <f t="shared" si="12"/>
        <v>0</v>
      </c>
      <c r="V48">
        <f t="shared" si="13"/>
        <v>21.566666666666666</v>
      </c>
    </row>
    <row r="49" spans="1:22" x14ac:dyDescent="0.3">
      <c r="A49" s="1">
        <v>47</v>
      </c>
      <c r="B49" s="1">
        <v>35</v>
      </c>
      <c r="C49" t="str">
        <f t="shared" si="7"/>
        <v>Nick</v>
      </c>
      <c r="D49" t="str">
        <f t="shared" si="8"/>
        <v>Maynard</v>
      </c>
      <c r="E49" t="str">
        <f t="shared" si="9"/>
        <v>CoH</v>
      </c>
      <c r="F49" s="1">
        <v>34</v>
      </c>
      <c r="G49" s="1" t="s">
        <v>8</v>
      </c>
      <c r="H49" s="4">
        <v>51</v>
      </c>
      <c r="J49">
        <v>16</v>
      </c>
      <c r="K49" s="1" t="s">
        <v>8</v>
      </c>
      <c r="L49" s="5">
        <v>0</v>
      </c>
      <c r="N49" s="1">
        <f t="shared" si="10"/>
        <v>18</v>
      </c>
      <c r="O49" s="1" t="s">
        <v>8</v>
      </c>
      <c r="P49" s="4">
        <f t="shared" si="11"/>
        <v>51.000000000000085</v>
      </c>
      <c r="R49" s="1">
        <v>8</v>
      </c>
      <c r="S49" s="1"/>
      <c r="T49" s="1"/>
      <c r="U49">
        <f t="shared" si="12"/>
        <v>0</v>
      </c>
      <c r="V49">
        <f t="shared" si="13"/>
        <v>18.850000000000001</v>
      </c>
    </row>
    <row r="50" spans="1:22" x14ac:dyDescent="0.3">
      <c r="A50" s="1">
        <v>48</v>
      </c>
      <c r="B50" s="1">
        <v>114</v>
      </c>
      <c r="C50" t="str">
        <f t="shared" si="7"/>
        <v>Eileen</v>
      </c>
      <c r="D50" t="str">
        <f t="shared" si="8"/>
        <v>Henderson</v>
      </c>
      <c r="E50" t="str">
        <f t="shared" si="9"/>
        <v>CoH</v>
      </c>
      <c r="F50" s="1">
        <v>34</v>
      </c>
      <c r="G50" s="1" t="s">
        <v>8</v>
      </c>
      <c r="H50" s="4">
        <v>59</v>
      </c>
      <c r="J50">
        <v>8</v>
      </c>
      <c r="K50" s="1" t="s">
        <v>8</v>
      </c>
      <c r="L50" s="5">
        <v>15</v>
      </c>
      <c r="N50" s="1">
        <f t="shared" si="10"/>
        <v>26</v>
      </c>
      <c r="O50" s="1" t="s">
        <v>8</v>
      </c>
      <c r="P50" s="4">
        <f t="shared" si="11"/>
        <v>44.000000000000057</v>
      </c>
      <c r="R50" s="1">
        <v>48</v>
      </c>
      <c r="S50" s="1"/>
      <c r="T50" s="1"/>
      <c r="U50">
        <f t="shared" si="12"/>
        <v>0</v>
      </c>
      <c r="V50">
        <f t="shared" si="13"/>
        <v>26.733333333333334</v>
      </c>
    </row>
    <row r="51" spans="1:22" x14ac:dyDescent="0.3">
      <c r="A51" s="1">
        <v>49</v>
      </c>
      <c r="B51" s="1">
        <v>25</v>
      </c>
      <c r="C51" t="str">
        <f t="shared" si="7"/>
        <v>James</v>
      </c>
      <c r="D51" t="str">
        <f t="shared" si="8"/>
        <v>Thomas</v>
      </c>
      <c r="E51" t="str">
        <f t="shared" si="9"/>
        <v>CoH</v>
      </c>
      <c r="F51" s="1">
        <v>35</v>
      </c>
      <c r="G51" s="1" t="s">
        <v>8</v>
      </c>
      <c r="H51" s="4">
        <v>7</v>
      </c>
      <c r="J51">
        <v>11</v>
      </c>
      <c r="K51" s="1" t="s">
        <v>8</v>
      </c>
      <c r="L51" s="5">
        <v>0</v>
      </c>
      <c r="N51" s="1">
        <f t="shared" si="10"/>
        <v>24</v>
      </c>
      <c r="O51" s="1" t="s">
        <v>8</v>
      </c>
      <c r="P51" s="4">
        <f t="shared" si="11"/>
        <v>7.0000000000000284</v>
      </c>
      <c r="R51" s="1">
        <v>40</v>
      </c>
      <c r="S51" s="1"/>
      <c r="T51" s="1"/>
      <c r="U51">
        <f t="shared" si="12"/>
        <v>0</v>
      </c>
      <c r="V51">
        <f t="shared" si="13"/>
        <v>24.116666666666667</v>
      </c>
    </row>
    <row r="52" spans="1:22" x14ac:dyDescent="0.3">
      <c r="A52" s="1">
        <v>50</v>
      </c>
      <c r="B52" s="1">
        <v>56</v>
      </c>
      <c r="C52" t="str">
        <f t="shared" si="7"/>
        <v>Richard</v>
      </c>
      <c r="D52" t="str">
        <f t="shared" si="8"/>
        <v>Parker</v>
      </c>
      <c r="E52" t="str">
        <f t="shared" si="9"/>
        <v>CoH</v>
      </c>
      <c r="F52" s="1">
        <v>35</v>
      </c>
      <c r="G52" s="1" t="s">
        <v>8</v>
      </c>
      <c r="H52" s="4">
        <v>10</v>
      </c>
      <c r="J52">
        <v>12</v>
      </c>
      <c r="K52" s="1" t="s">
        <v>8</v>
      </c>
      <c r="L52" s="5">
        <v>45</v>
      </c>
      <c r="N52" s="1">
        <f t="shared" si="10"/>
        <v>22</v>
      </c>
      <c r="O52" s="1" t="s">
        <v>8</v>
      </c>
      <c r="P52" s="4">
        <f t="shared" si="11"/>
        <v>25.000000000000071</v>
      </c>
      <c r="R52" s="1">
        <v>32</v>
      </c>
      <c r="S52" s="1"/>
      <c r="T52" s="1"/>
      <c r="U52">
        <f t="shared" si="12"/>
        <v>0</v>
      </c>
      <c r="V52">
        <f t="shared" si="13"/>
        <v>22.416666666666668</v>
      </c>
    </row>
    <row r="53" spans="1:22" x14ac:dyDescent="0.3">
      <c r="A53" s="1">
        <v>51</v>
      </c>
      <c r="B53" s="1">
        <v>57</v>
      </c>
      <c r="C53" t="str">
        <f t="shared" si="7"/>
        <v>Frank</v>
      </c>
      <c r="D53" t="str">
        <f t="shared" si="8"/>
        <v>Harrison</v>
      </c>
      <c r="E53" t="str">
        <f t="shared" si="9"/>
        <v>CoH</v>
      </c>
      <c r="F53" s="1">
        <v>35</v>
      </c>
      <c r="G53" s="1" t="s">
        <v>8</v>
      </c>
      <c r="H53" s="4">
        <v>21</v>
      </c>
      <c r="J53">
        <v>2</v>
      </c>
      <c r="K53" s="1" t="s">
        <v>8</v>
      </c>
      <c r="L53" s="5">
        <v>45</v>
      </c>
      <c r="N53" s="1">
        <f t="shared" si="10"/>
        <v>32</v>
      </c>
      <c r="O53" s="1" t="s">
        <v>8</v>
      </c>
      <c r="P53" s="4">
        <f t="shared" si="11"/>
        <v>36.000000000000085</v>
      </c>
      <c r="R53" s="1">
        <v>54</v>
      </c>
      <c r="S53" s="1"/>
      <c r="T53" s="1"/>
      <c r="U53">
        <f t="shared" si="12"/>
        <v>0</v>
      </c>
      <c r="V53">
        <f t="shared" si="13"/>
        <v>32.6</v>
      </c>
    </row>
    <row r="54" spans="1:22" x14ac:dyDescent="0.3">
      <c r="A54" s="1">
        <v>52</v>
      </c>
      <c r="B54" s="1">
        <v>23</v>
      </c>
      <c r="C54" t="str">
        <f t="shared" si="7"/>
        <v>James</v>
      </c>
      <c r="D54" t="str">
        <f t="shared" si="8"/>
        <v>Braithwaite</v>
      </c>
      <c r="E54" t="str">
        <f t="shared" si="9"/>
        <v>Guest</v>
      </c>
      <c r="F54" s="1">
        <v>35</v>
      </c>
      <c r="G54" s="1" t="s">
        <v>8</v>
      </c>
      <c r="H54" s="4">
        <v>22</v>
      </c>
      <c r="J54">
        <v>6</v>
      </c>
      <c r="K54" s="1" t="s">
        <v>8</v>
      </c>
      <c r="L54" s="5">
        <v>15</v>
      </c>
      <c r="N54" s="1">
        <f t="shared" si="10"/>
        <v>29</v>
      </c>
      <c r="O54" s="1" t="s">
        <v>8</v>
      </c>
      <c r="P54" s="4">
        <f t="shared" si="11"/>
        <v>7.0000000000000284</v>
      </c>
      <c r="R54" s="1">
        <v>52</v>
      </c>
      <c r="S54" s="1"/>
      <c r="T54" s="1"/>
      <c r="U54">
        <f t="shared" si="12"/>
        <v>0</v>
      </c>
      <c r="V54">
        <f t="shared" si="13"/>
        <v>29.116666666666667</v>
      </c>
    </row>
    <row r="55" spans="1:22" x14ac:dyDescent="0.3">
      <c r="A55" s="1">
        <v>53</v>
      </c>
      <c r="B55" s="1">
        <v>48</v>
      </c>
      <c r="C55" t="str">
        <f t="shared" si="7"/>
        <v>Helen</v>
      </c>
      <c r="D55" t="str">
        <f t="shared" si="8"/>
        <v>Duncan</v>
      </c>
      <c r="E55" t="str">
        <f t="shared" si="9"/>
        <v>CoH</v>
      </c>
      <c r="F55" s="1">
        <v>35</v>
      </c>
      <c r="G55" s="1" t="s">
        <v>8</v>
      </c>
      <c r="H55" s="4">
        <v>25</v>
      </c>
      <c r="J55">
        <v>10</v>
      </c>
      <c r="K55" s="1" t="s">
        <v>8</v>
      </c>
      <c r="L55" s="5">
        <v>15</v>
      </c>
      <c r="N55" s="1">
        <f t="shared" si="10"/>
        <v>25</v>
      </c>
      <c r="O55" s="1" t="s">
        <v>8</v>
      </c>
      <c r="P55" s="4">
        <f t="shared" si="11"/>
        <v>10.000000000000071</v>
      </c>
      <c r="R55" s="1">
        <v>45</v>
      </c>
      <c r="S55" s="1"/>
      <c r="T55" s="1"/>
      <c r="U55">
        <f t="shared" si="12"/>
        <v>0</v>
      </c>
      <c r="V55">
        <f t="shared" si="13"/>
        <v>25.166666666666668</v>
      </c>
    </row>
    <row r="56" spans="1:22" x14ac:dyDescent="0.3">
      <c r="A56" s="1">
        <v>54</v>
      </c>
      <c r="B56" s="1">
        <v>111</v>
      </c>
      <c r="C56" t="str">
        <f t="shared" si="7"/>
        <v>Alan</v>
      </c>
      <c r="D56" t="str">
        <f t="shared" si="8"/>
        <v>Smith</v>
      </c>
      <c r="E56" t="str">
        <f t="shared" si="9"/>
        <v>Guest</v>
      </c>
      <c r="F56" s="1">
        <v>36</v>
      </c>
      <c r="G56" s="1" t="s">
        <v>8</v>
      </c>
      <c r="H56" s="4">
        <v>10</v>
      </c>
      <c r="J56">
        <v>14</v>
      </c>
      <c r="K56" s="1" t="s">
        <v>8</v>
      </c>
      <c r="L56" s="5">
        <v>30</v>
      </c>
      <c r="N56" s="1">
        <f t="shared" si="10"/>
        <v>21</v>
      </c>
      <c r="O56" s="1" t="s">
        <v>8</v>
      </c>
      <c r="P56" s="4">
        <f t="shared" si="11"/>
        <v>40.000000000000071</v>
      </c>
      <c r="R56" s="1">
        <v>27</v>
      </c>
      <c r="S56" s="1"/>
      <c r="T56" s="1"/>
      <c r="U56">
        <f t="shared" si="12"/>
        <v>0</v>
      </c>
      <c r="V56">
        <f t="shared" si="13"/>
        <v>21.666666666666668</v>
      </c>
    </row>
    <row r="57" spans="1:22" x14ac:dyDescent="0.3">
      <c r="A57" s="1">
        <v>55</v>
      </c>
      <c r="B57" s="1">
        <v>102</v>
      </c>
      <c r="C57" t="str">
        <f t="shared" si="7"/>
        <v>Paul</v>
      </c>
      <c r="D57" t="str">
        <f t="shared" si="8"/>
        <v>Cartwright</v>
      </c>
      <c r="E57" t="str">
        <f t="shared" si="9"/>
        <v>CoH</v>
      </c>
      <c r="F57" s="1">
        <v>36</v>
      </c>
      <c r="G57" s="1" t="s">
        <v>8</v>
      </c>
      <c r="H57" s="4">
        <v>20</v>
      </c>
      <c r="J57">
        <v>16</v>
      </c>
      <c r="K57" s="1" t="s">
        <v>8</v>
      </c>
      <c r="L57" s="5">
        <v>0</v>
      </c>
      <c r="N57" s="1">
        <f t="shared" si="10"/>
        <v>20</v>
      </c>
      <c r="O57" s="1" t="s">
        <v>8</v>
      </c>
      <c r="P57" s="4">
        <f t="shared" si="11"/>
        <v>19.999999999999929</v>
      </c>
      <c r="R57" s="1">
        <v>18</v>
      </c>
      <c r="S57" s="1"/>
      <c r="T57" s="1"/>
      <c r="U57">
        <f t="shared" si="12"/>
        <v>0</v>
      </c>
      <c r="V57">
        <f t="shared" si="13"/>
        <v>20.333333333333332</v>
      </c>
    </row>
    <row r="58" spans="1:22" x14ac:dyDescent="0.3">
      <c r="A58" s="1">
        <v>56</v>
      </c>
      <c r="B58" s="1">
        <v>33</v>
      </c>
      <c r="C58" t="str">
        <f t="shared" si="7"/>
        <v>Patrick</v>
      </c>
      <c r="D58" t="str">
        <f t="shared" si="8"/>
        <v>Walker</v>
      </c>
      <c r="E58" t="str">
        <f t="shared" si="9"/>
        <v>CoH</v>
      </c>
      <c r="F58" s="1">
        <v>37</v>
      </c>
      <c r="G58" s="1" t="s">
        <v>8</v>
      </c>
      <c r="H58" s="4">
        <v>17</v>
      </c>
      <c r="J58">
        <v>12</v>
      </c>
      <c r="K58" s="1" t="s">
        <v>8</v>
      </c>
      <c r="L58" s="5">
        <v>45</v>
      </c>
      <c r="N58" s="1">
        <f t="shared" si="10"/>
        <v>24</v>
      </c>
      <c r="O58" s="1" t="s">
        <v>8</v>
      </c>
      <c r="P58" s="4">
        <f t="shared" si="11"/>
        <v>32.000000000000099</v>
      </c>
      <c r="R58" s="1">
        <v>42</v>
      </c>
      <c r="S58" s="1"/>
      <c r="T58" s="1"/>
      <c r="U58">
        <f t="shared" si="12"/>
        <v>0</v>
      </c>
      <c r="V58">
        <f t="shared" si="13"/>
        <v>24.533333333333335</v>
      </c>
    </row>
    <row r="61" spans="1:22" x14ac:dyDescent="0.3">
      <c r="B61" s="8" t="s">
        <v>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</sheetData>
  <sortState xmlns:xlrd2="http://schemas.microsoft.com/office/spreadsheetml/2017/richdata2" ref="A3:V58">
    <sortCondition ref="A3:A58"/>
  </sortState>
  <mergeCells count="8">
    <mergeCell ref="B61:T61"/>
    <mergeCell ref="F1:H1"/>
    <mergeCell ref="J1:L1"/>
    <mergeCell ref="N1:P1"/>
    <mergeCell ref="C2:D2"/>
    <mergeCell ref="F2:H2"/>
    <mergeCell ref="J2:L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2018-12-11T22:06:03Z</dcterms:created>
  <dcterms:modified xsi:type="dcterms:W3CDTF">2018-12-11T22:27:24Z</dcterms:modified>
</cp:coreProperties>
</file>