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ie\Documents\Athletics\City of Hull\Winter League\2018-19\"/>
    </mc:Choice>
  </mc:AlternateContent>
  <xr:revisionPtr revIDLastSave="0" documentId="8_{4F4101C3-20E6-4D1F-9FB0-E4CB75284840}" xr6:coauthVersionLast="38" xr6:coauthVersionMax="38" xr10:uidLastSave="{00000000-0000-0000-0000-000000000000}"/>
  <bookViews>
    <workbookView xWindow="0" yWindow="0" windowWidth="23040" windowHeight="9000" xr2:uid="{A0110803-C944-495A-B90E-11C43A245ECE}"/>
  </bookViews>
  <sheets>
    <sheet name="Sheet1" sheetId="1" r:id="rId1"/>
  </sheets>
  <externalReferences>
    <externalReference r:id="rId2"/>
  </externalReferences>
  <definedNames>
    <definedName name="Entry">[1]Entries!$A$2:$W$451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8" i="1" l="1"/>
  <c r="N78" i="1"/>
  <c r="E78" i="1"/>
  <c r="D78" i="1"/>
  <c r="C78" i="1"/>
  <c r="P77" i="1"/>
  <c r="E77" i="1"/>
  <c r="D77" i="1"/>
  <c r="C77" i="1"/>
  <c r="P76" i="1"/>
  <c r="E76" i="1"/>
  <c r="D76" i="1"/>
  <c r="C76" i="1"/>
  <c r="P75" i="1"/>
  <c r="N75" i="1"/>
  <c r="E75" i="1"/>
  <c r="D75" i="1"/>
  <c r="C75" i="1"/>
  <c r="P74" i="1"/>
  <c r="N74" i="1"/>
  <c r="E74" i="1"/>
  <c r="D74" i="1"/>
  <c r="C74" i="1"/>
  <c r="P73" i="1"/>
  <c r="E73" i="1"/>
  <c r="D73" i="1"/>
  <c r="C73" i="1"/>
  <c r="N72" i="1"/>
  <c r="P72" i="1"/>
  <c r="E72" i="1"/>
  <c r="D72" i="1"/>
  <c r="C72" i="1"/>
  <c r="P71" i="1"/>
  <c r="N71" i="1"/>
  <c r="E71" i="1"/>
  <c r="D71" i="1"/>
  <c r="C71" i="1"/>
  <c r="P70" i="1"/>
  <c r="N70" i="1"/>
  <c r="E70" i="1"/>
  <c r="D70" i="1"/>
  <c r="C70" i="1"/>
  <c r="P69" i="1"/>
  <c r="E69" i="1"/>
  <c r="D69" i="1"/>
  <c r="C69" i="1"/>
  <c r="N68" i="1"/>
  <c r="P68" i="1"/>
  <c r="E68" i="1"/>
  <c r="D68" i="1"/>
  <c r="C68" i="1"/>
  <c r="P67" i="1"/>
  <c r="N67" i="1"/>
  <c r="E67" i="1"/>
  <c r="D67" i="1"/>
  <c r="C67" i="1"/>
  <c r="P66" i="1"/>
  <c r="N66" i="1"/>
  <c r="E66" i="1"/>
  <c r="D66" i="1"/>
  <c r="C66" i="1"/>
  <c r="P65" i="1"/>
  <c r="E65" i="1"/>
  <c r="D65" i="1"/>
  <c r="C65" i="1"/>
  <c r="N64" i="1"/>
  <c r="P64" i="1"/>
  <c r="E64" i="1"/>
  <c r="D64" i="1"/>
  <c r="C64" i="1"/>
  <c r="P63" i="1"/>
  <c r="N63" i="1"/>
  <c r="E63" i="1"/>
  <c r="D63" i="1"/>
  <c r="C63" i="1"/>
  <c r="P62" i="1"/>
  <c r="N62" i="1"/>
  <c r="E62" i="1"/>
  <c r="D62" i="1"/>
  <c r="C62" i="1"/>
  <c r="P61" i="1"/>
  <c r="E61" i="1"/>
  <c r="D61" i="1"/>
  <c r="C61" i="1"/>
  <c r="N60" i="1"/>
  <c r="P60" i="1"/>
  <c r="E60" i="1"/>
  <c r="D60" i="1"/>
  <c r="C60" i="1"/>
  <c r="P59" i="1"/>
  <c r="N59" i="1"/>
  <c r="E59" i="1"/>
  <c r="D59" i="1"/>
  <c r="C59" i="1"/>
  <c r="P58" i="1"/>
  <c r="N58" i="1"/>
  <c r="E58" i="1"/>
  <c r="D58" i="1"/>
  <c r="C58" i="1"/>
  <c r="P57" i="1"/>
  <c r="E57" i="1"/>
  <c r="D57" i="1"/>
  <c r="C57" i="1"/>
  <c r="N56" i="1"/>
  <c r="P56" i="1"/>
  <c r="E56" i="1"/>
  <c r="D56" i="1"/>
  <c r="C56" i="1"/>
  <c r="P55" i="1"/>
  <c r="N55" i="1"/>
  <c r="E55" i="1"/>
  <c r="D55" i="1"/>
  <c r="C55" i="1"/>
  <c r="P54" i="1"/>
  <c r="N54" i="1"/>
  <c r="E54" i="1"/>
  <c r="D54" i="1"/>
  <c r="C54" i="1"/>
  <c r="P53" i="1"/>
  <c r="E53" i="1"/>
  <c r="D53" i="1"/>
  <c r="C53" i="1"/>
  <c r="N52" i="1"/>
  <c r="P52" i="1"/>
  <c r="E52" i="1"/>
  <c r="D52" i="1"/>
  <c r="C52" i="1"/>
  <c r="P51" i="1"/>
  <c r="N51" i="1"/>
  <c r="E51" i="1"/>
  <c r="D51" i="1"/>
  <c r="C51" i="1"/>
  <c r="P50" i="1"/>
  <c r="N50" i="1"/>
  <c r="E50" i="1"/>
  <c r="D50" i="1"/>
  <c r="C50" i="1"/>
  <c r="P49" i="1"/>
  <c r="E49" i="1"/>
  <c r="D49" i="1"/>
  <c r="C49" i="1"/>
  <c r="N48" i="1"/>
  <c r="P48" i="1"/>
  <c r="E48" i="1"/>
  <c r="D48" i="1"/>
  <c r="C48" i="1"/>
  <c r="P47" i="1"/>
  <c r="N47" i="1"/>
  <c r="E47" i="1"/>
  <c r="D47" i="1"/>
  <c r="C47" i="1"/>
  <c r="P46" i="1"/>
  <c r="N46" i="1"/>
  <c r="E46" i="1"/>
  <c r="D46" i="1"/>
  <c r="C46" i="1"/>
  <c r="P45" i="1"/>
  <c r="E45" i="1"/>
  <c r="D45" i="1"/>
  <c r="C45" i="1"/>
  <c r="N44" i="1"/>
  <c r="P44" i="1"/>
  <c r="E44" i="1"/>
  <c r="D44" i="1"/>
  <c r="C44" i="1"/>
  <c r="P43" i="1"/>
  <c r="N43" i="1"/>
  <c r="E43" i="1"/>
  <c r="D43" i="1"/>
  <c r="C43" i="1"/>
  <c r="P42" i="1"/>
  <c r="N42" i="1"/>
  <c r="E42" i="1"/>
  <c r="D42" i="1"/>
  <c r="C42" i="1"/>
  <c r="P41" i="1"/>
  <c r="E41" i="1"/>
  <c r="D41" i="1"/>
  <c r="C41" i="1"/>
  <c r="N40" i="1"/>
  <c r="P40" i="1"/>
  <c r="E40" i="1"/>
  <c r="D40" i="1"/>
  <c r="C40" i="1"/>
  <c r="P39" i="1"/>
  <c r="N39" i="1"/>
  <c r="E39" i="1"/>
  <c r="D39" i="1"/>
  <c r="C39" i="1"/>
  <c r="P38" i="1"/>
  <c r="N38" i="1"/>
  <c r="E38" i="1"/>
  <c r="D38" i="1"/>
  <c r="C38" i="1"/>
  <c r="P37" i="1"/>
  <c r="E37" i="1"/>
  <c r="D37" i="1"/>
  <c r="C37" i="1"/>
  <c r="N36" i="1"/>
  <c r="P36" i="1"/>
  <c r="E36" i="1"/>
  <c r="D36" i="1"/>
  <c r="C36" i="1"/>
  <c r="P35" i="1"/>
  <c r="N35" i="1"/>
  <c r="E35" i="1"/>
  <c r="D35" i="1"/>
  <c r="C35" i="1"/>
  <c r="P34" i="1"/>
  <c r="N34" i="1"/>
  <c r="E34" i="1"/>
  <c r="D34" i="1"/>
  <c r="C34" i="1"/>
  <c r="P33" i="1"/>
  <c r="E33" i="1"/>
  <c r="D33" i="1"/>
  <c r="C33" i="1"/>
  <c r="N32" i="1"/>
  <c r="P32" i="1"/>
  <c r="E32" i="1"/>
  <c r="D32" i="1"/>
  <c r="C32" i="1"/>
  <c r="P31" i="1"/>
  <c r="N31" i="1"/>
  <c r="E31" i="1"/>
  <c r="D31" i="1"/>
  <c r="C31" i="1"/>
  <c r="P30" i="1"/>
  <c r="N30" i="1"/>
  <c r="E30" i="1"/>
  <c r="D30" i="1"/>
  <c r="C30" i="1"/>
  <c r="P29" i="1"/>
  <c r="E29" i="1"/>
  <c r="D29" i="1"/>
  <c r="C29" i="1"/>
  <c r="N28" i="1"/>
  <c r="P28" i="1"/>
  <c r="E28" i="1"/>
  <c r="D28" i="1"/>
  <c r="C28" i="1"/>
  <c r="P27" i="1"/>
  <c r="N27" i="1"/>
  <c r="E27" i="1"/>
  <c r="D27" i="1"/>
  <c r="C27" i="1"/>
  <c r="P26" i="1"/>
  <c r="N26" i="1"/>
  <c r="E26" i="1"/>
  <c r="D26" i="1"/>
  <c r="C26" i="1"/>
  <c r="P25" i="1"/>
  <c r="E25" i="1"/>
  <c r="D25" i="1"/>
  <c r="C25" i="1"/>
  <c r="N24" i="1"/>
  <c r="P24" i="1"/>
  <c r="E24" i="1"/>
  <c r="D24" i="1"/>
  <c r="C24" i="1"/>
  <c r="P23" i="1"/>
  <c r="N23" i="1"/>
  <c r="E23" i="1"/>
  <c r="D23" i="1"/>
  <c r="C23" i="1"/>
  <c r="P22" i="1"/>
  <c r="N22" i="1"/>
  <c r="E22" i="1"/>
  <c r="D22" i="1"/>
  <c r="C22" i="1"/>
  <c r="P21" i="1"/>
  <c r="E21" i="1"/>
  <c r="D21" i="1"/>
  <c r="C21" i="1"/>
  <c r="N20" i="1"/>
  <c r="P20" i="1"/>
  <c r="E20" i="1"/>
  <c r="D20" i="1"/>
  <c r="C20" i="1"/>
  <c r="P19" i="1"/>
  <c r="N19" i="1"/>
  <c r="E19" i="1"/>
  <c r="D19" i="1"/>
  <c r="C19" i="1"/>
  <c r="P18" i="1"/>
  <c r="N18" i="1"/>
  <c r="E18" i="1"/>
  <c r="D18" i="1"/>
  <c r="C18" i="1"/>
  <c r="P17" i="1"/>
  <c r="E17" i="1"/>
  <c r="D17" i="1"/>
  <c r="C17" i="1"/>
  <c r="N16" i="1"/>
  <c r="P16" i="1"/>
  <c r="E16" i="1"/>
  <c r="D16" i="1"/>
  <c r="C16" i="1"/>
  <c r="P15" i="1"/>
  <c r="N15" i="1"/>
  <c r="E15" i="1"/>
  <c r="D15" i="1"/>
  <c r="C15" i="1"/>
  <c r="P14" i="1"/>
  <c r="N14" i="1"/>
  <c r="E14" i="1"/>
  <c r="D14" i="1"/>
  <c r="C14" i="1"/>
  <c r="P13" i="1"/>
  <c r="E13" i="1"/>
  <c r="D13" i="1"/>
  <c r="C13" i="1"/>
  <c r="N12" i="1"/>
  <c r="P12" i="1"/>
  <c r="E12" i="1"/>
  <c r="D12" i="1"/>
  <c r="C12" i="1"/>
  <c r="P11" i="1"/>
  <c r="N11" i="1"/>
  <c r="E11" i="1"/>
  <c r="D11" i="1"/>
  <c r="C11" i="1"/>
  <c r="P10" i="1"/>
  <c r="N10" i="1"/>
  <c r="E10" i="1"/>
  <c r="D10" i="1"/>
  <c r="C10" i="1"/>
  <c r="P9" i="1"/>
  <c r="E9" i="1"/>
  <c r="D9" i="1"/>
  <c r="C9" i="1"/>
  <c r="N8" i="1"/>
  <c r="P8" i="1"/>
  <c r="E8" i="1"/>
  <c r="D8" i="1"/>
  <c r="C8" i="1"/>
  <c r="P7" i="1"/>
  <c r="N7" i="1"/>
  <c r="E7" i="1"/>
  <c r="D7" i="1"/>
  <c r="C7" i="1"/>
  <c r="P6" i="1"/>
  <c r="N6" i="1"/>
  <c r="E6" i="1"/>
  <c r="D6" i="1"/>
  <c r="C6" i="1"/>
  <c r="P5" i="1"/>
  <c r="E5" i="1"/>
  <c r="D5" i="1"/>
  <c r="C5" i="1"/>
  <c r="N4" i="1"/>
  <c r="P4" i="1"/>
  <c r="E4" i="1"/>
  <c r="D4" i="1"/>
  <c r="C4" i="1"/>
  <c r="P3" i="1"/>
  <c r="N3" i="1"/>
  <c r="E3" i="1"/>
  <c r="D3" i="1"/>
  <c r="C3" i="1"/>
  <c r="N9" i="1" l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5" i="1"/>
  <c r="N13" i="1"/>
  <c r="N76" i="1"/>
</calcChain>
</file>

<file path=xl/sharedStrings.xml><?xml version="1.0" encoding="utf-8"?>
<sst xmlns="http://schemas.openxmlformats.org/spreadsheetml/2006/main" count="253" uniqueCount="17">
  <si>
    <t>Finish</t>
  </si>
  <si>
    <t>Handicap</t>
  </si>
  <si>
    <t>Actual</t>
  </si>
  <si>
    <t>Fastest</t>
  </si>
  <si>
    <t xml:space="preserve">Total </t>
  </si>
  <si>
    <t>Pos</t>
  </si>
  <si>
    <t>Num</t>
  </si>
  <si>
    <t>Name</t>
  </si>
  <si>
    <t>Time</t>
  </si>
  <si>
    <t>Points</t>
  </si>
  <si>
    <t>:</t>
  </si>
  <si>
    <t>54=</t>
  </si>
  <si>
    <t>38=</t>
  </si>
  <si>
    <t>1=</t>
  </si>
  <si>
    <t>40=</t>
  </si>
  <si>
    <t>67=</t>
  </si>
  <si>
    <t>Any runner who didn't run in Race 1 only awarded 60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</si>
</sst>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ter-League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2 October 2018"/>
      <sheetName val="17"/>
      <sheetName val="December 2018"/>
      <sheetName val="January 2019"/>
      <sheetName val="February 2019"/>
      <sheetName val="1 March 2016"/>
      <sheetName val="Team"/>
    </sheetNames>
    <sheetDataSet>
      <sheetData sheetId="0">
        <row r="2">
          <cell r="A2">
            <v>1</v>
          </cell>
          <cell r="B2" t="str">
            <v>Mark</v>
          </cell>
          <cell r="C2" t="str">
            <v>Nettleton</v>
          </cell>
          <cell r="D2" t="str">
            <v>Guest</v>
          </cell>
          <cell r="H2">
            <v>15.15</v>
          </cell>
          <cell r="I2">
            <v>15</v>
          </cell>
          <cell r="J2">
            <v>15</v>
          </cell>
          <cell r="L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 t="e">
            <v>#N/A</v>
          </cell>
        </row>
        <row r="3">
          <cell r="A3">
            <v>2</v>
          </cell>
          <cell r="B3" t="str">
            <v xml:space="preserve">Victoria </v>
          </cell>
          <cell r="C3" t="str">
            <v>Nettleton</v>
          </cell>
          <cell r="D3" t="str">
            <v>Guest</v>
          </cell>
          <cell r="H3">
            <v>12</v>
          </cell>
          <cell r="I3">
            <v>12</v>
          </cell>
          <cell r="J3">
            <v>0</v>
          </cell>
          <cell r="L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 t="e">
            <v>#N/A</v>
          </cell>
        </row>
        <row r="4">
          <cell r="A4">
            <v>3</v>
          </cell>
          <cell r="B4" t="str">
            <v>Rebecca</v>
          </cell>
          <cell r="C4" t="str">
            <v>Manchester</v>
          </cell>
          <cell r="D4" t="str">
            <v>Guest</v>
          </cell>
          <cell r="H4">
            <v>11.3</v>
          </cell>
          <cell r="I4">
            <v>11</v>
          </cell>
          <cell r="J4">
            <v>30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 t="e">
            <v>#N/A</v>
          </cell>
        </row>
        <row r="5">
          <cell r="A5">
            <v>4</v>
          </cell>
          <cell r="B5" t="str">
            <v>Martin</v>
          </cell>
          <cell r="C5" t="str">
            <v>Manchester</v>
          </cell>
          <cell r="D5" t="str">
            <v>Guest</v>
          </cell>
          <cell r="H5">
            <v>12.15</v>
          </cell>
          <cell r="I5">
            <v>12</v>
          </cell>
          <cell r="J5">
            <v>15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 t="e">
            <v>#N/A</v>
          </cell>
        </row>
        <row r="6">
          <cell r="A6">
            <v>5</v>
          </cell>
          <cell r="B6" t="str">
            <v>Jonathan</v>
          </cell>
          <cell r="C6" t="str">
            <v>Manchester</v>
          </cell>
          <cell r="D6" t="str">
            <v>Guest</v>
          </cell>
          <cell r="H6">
            <v>14.15</v>
          </cell>
          <cell r="I6">
            <v>14</v>
          </cell>
          <cell r="J6">
            <v>15</v>
          </cell>
          <cell r="L6">
            <v>0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>
            <v>0</v>
          </cell>
          <cell r="R6" t="e">
            <v>#N/A</v>
          </cell>
        </row>
        <row r="7">
          <cell r="A7">
            <v>6</v>
          </cell>
          <cell r="B7" t="str">
            <v>Peter</v>
          </cell>
          <cell r="C7" t="str">
            <v>Taylor</v>
          </cell>
          <cell r="D7" t="str">
            <v>CoH</v>
          </cell>
          <cell r="H7">
            <v>16.45</v>
          </cell>
          <cell r="I7">
            <v>16</v>
          </cell>
          <cell r="J7">
            <v>45</v>
          </cell>
          <cell r="L7">
            <v>75</v>
          </cell>
          <cell r="M7">
            <v>0</v>
          </cell>
          <cell r="N7" t="e">
            <v>#N/A</v>
          </cell>
          <cell r="O7" t="e">
            <v>#N/A</v>
          </cell>
          <cell r="P7" t="e">
            <v>#N/A</v>
          </cell>
          <cell r="Q7">
            <v>0</v>
          </cell>
          <cell r="R7" t="e">
            <v>#N/A</v>
          </cell>
        </row>
        <row r="8">
          <cell r="A8">
            <v>7</v>
          </cell>
          <cell r="B8" t="str">
            <v>John</v>
          </cell>
          <cell r="C8" t="str">
            <v>Pawson</v>
          </cell>
          <cell r="D8" t="str">
            <v>CoH</v>
          </cell>
          <cell r="H8">
            <v>11</v>
          </cell>
          <cell r="I8">
            <v>11</v>
          </cell>
          <cell r="J8">
            <v>0</v>
          </cell>
          <cell r="L8">
            <v>75</v>
          </cell>
          <cell r="M8" t="e">
            <v>#N/A</v>
          </cell>
          <cell r="N8" t="e">
            <v>#N/A</v>
          </cell>
          <cell r="O8" t="e">
            <v>#N/A</v>
          </cell>
          <cell r="P8" t="e">
            <v>#N/A</v>
          </cell>
          <cell r="Q8">
            <v>0</v>
          </cell>
          <cell r="R8" t="e">
            <v>#N/A</v>
          </cell>
        </row>
        <row r="9">
          <cell r="A9">
            <v>8</v>
          </cell>
          <cell r="B9" t="str">
            <v>Jonathan</v>
          </cell>
          <cell r="C9" t="str">
            <v>Hunter</v>
          </cell>
          <cell r="D9" t="str">
            <v>CoH</v>
          </cell>
          <cell r="H9">
            <v>16.3</v>
          </cell>
          <cell r="I9">
            <v>16</v>
          </cell>
          <cell r="J9">
            <v>30</v>
          </cell>
          <cell r="L9">
            <v>75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Q9">
            <v>0</v>
          </cell>
          <cell r="R9" t="e">
            <v>#N/A</v>
          </cell>
        </row>
        <row r="10">
          <cell r="A10">
            <v>9</v>
          </cell>
          <cell r="B10" t="str">
            <v>Mitch</v>
          </cell>
          <cell r="C10" t="str">
            <v>Trainor</v>
          </cell>
          <cell r="D10" t="str">
            <v>CoH</v>
          </cell>
          <cell r="H10">
            <v>16</v>
          </cell>
          <cell r="I10">
            <v>16</v>
          </cell>
          <cell r="J10">
            <v>0</v>
          </cell>
          <cell r="L10">
            <v>75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>
            <v>0</v>
          </cell>
          <cell r="R10" t="e">
            <v>#N/A</v>
          </cell>
        </row>
        <row r="11">
          <cell r="A11">
            <v>10</v>
          </cell>
          <cell r="B11" t="str">
            <v>Lucy</v>
          </cell>
          <cell r="C11" t="str">
            <v>Chrost</v>
          </cell>
          <cell r="D11" t="str">
            <v>CoH</v>
          </cell>
          <cell r="H11">
            <v>0</v>
          </cell>
          <cell r="I11">
            <v>0</v>
          </cell>
          <cell r="J11">
            <v>0</v>
          </cell>
          <cell r="L11">
            <v>75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>
            <v>0</v>
          </cell>
          <cell r="R11" t="e">
            <v>#N/A</v>
          </cell>
        </row>
        <row r="12">
          <cell r="A12">
            <v>11</v>
          </cell>
          <cell r="B12" t="str">
            <v>Jacqui</v>
          </cell>
          <cell r="C12" t="str">
            <v>Ker</v>
          </cell>
          <cell r="D12" t="str">
            <v>CoH</v>
          </cell>
          <cell r="H12">
            <v>7.45</v>
          </cell>
          <cell r="I12">
            <v>7</v>
          </cell>
          <cell r="J12">
            <v>45</v>
          </cell>
          <cell r="L12">
            <v>75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</row>
        <row r="13">
          <cell r="A13">
            <v>12</v>
          </cell>
          <cell r="B13" t="str">
            <v>Sophie</v>
          </cell>
          <cell r="C13" t="str">
            <v>Lee</v>
          </cell>
          <cell r="D13" t="str">
            <v>CoH</v>
          </cell>
          <cell r="H13">
            <v>10.3</v>
          </cell>
          <cell r="I13">
            <v>10</v>
          </cell>
          <cell r="J13">
            <v>30</v>
          </cell>
          <cell r="L13">
            <v>75</v>
          </cell>
          <cell r="M13">
            <v>0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</row>
        <row r="14">
          <cell r="A14">
            <v>13</v>
          </cell>
          <cell r="B14" t="str">
            <v>Dave</v>
          </cell>
          <cell r="C14" t="str">
            <v>Monaghan</v>
          </cell>
          <cell r="D14" t="str">
            <v>CoH</v>
          </cell>
          <cell r="H14">
            <v>10.45</v>
          </cell>
          <cell r="I14">
            <v>10</v>
          </cell>
          <cell r="J14">
            <v>45</v>
          </cell>
          <cell r="L14">
            <v>75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</row>
        <row r="15">
          <cell r="A15">
            <v>14</v>
          </cell>
          <cell r="B15" t="str">
            <v>Chris</v>
          </cell>
          <cell r="C15" t="str">
            <v>McClane</v>
          </cell>
          <cell r="D15" t="str">
            <v>CoH</v>
          </cell>
          <cell r="H15">
            <v>12.45</v>
          </cell>
          <cell r="I15">
            <v>12</v>
          </cell>
          <cell r="J15">
            <v>45</v>
          </cell>
          <cell r="L15">
            <v>75</v>
          </cell>
          <cell r="M15">
            <v>0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</row>
        <row r="16">
          <cell r="A16">
            <v>15</v>
          </cell>
          <cell r="B16" t="str">
            <v>Ellen</v>
          </cell>
          <cell r="C16" t="str">
            <v>Messingham</v>
          </cell>
          <cell r="D16" t="str">
            <v>CoH</v>
          </cell>
          <cell r="H16">
            <v>8</v>
          </cell>
          <cell r="I16">
            <v>8</v>
          </cell>
          <cell r="J16">
            <v>0</v>
          </cell>
          <cell r="L16">
            <v>75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</row>
        <row r="17">
          <cell r="A17">
            <v>16</v>
          </cell>
          <cell r="B17" t="str">
            <v>Vivian</v>
          </cell>
          <cell r="C17" t="str">
            <v>Anakwenze</v>
          </cell>
          <cell r="D17" t="str">
            <v>Guest</v>
          </cell>
          <cell r="H17">
            <v>13.15</v>
          </cell>
          <cell r="I17">
            <v>13</v>
          </cell>
          <cell r="J17">
            <v>15</v>
          </cell>
          <cell r="L17">
            <v>0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</row>
        <row r="18">
          <cell r="A18">
            <v>17</v>
          </cell>
          <cell r="B18" t="str">
            <v>Andy</v>
          </cell>
          <cell r="C18" t="str">
            <v>Naylor</v>
          </cell>
          <cell r="D18" t="str">
            <v>CoH</v>
          </cell>
          <cell r="H18">
            <v>9.4499999999999993</v>
          </cell>
          <cell r="I18">
            <v>9</v>
          </cell>
          <cell r="J18">
            <v>45</v>
          </cell>
          <cell r="L18">
            <v>75</v>
          </cell>
          <cell r="M18">
            <v>0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</row>
        <row r="19">
          <cell r="A19">
            <v>18</v>
          </cell>
          <cell r="B19" t="str">
            <v>Dinah</v>
          </cell>
          <cell r="C19" t="str">
            <v>Ashbridge</v>
          </cell>
          <cell r="D19" t="str">
            <v>CoH</v>
          </cell>
          <cell r="H19">
            <v>11.3</v>
          </cell>
          <cell r="I19">
            <v>11</v>
          </cell>
          <cell r="J19">
            <v>30</v>
          </cell>
          <cell r="L19">
            <v>75</v>
          </cell>
          <cell r="M19">
            <v>0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</row>
        <row r="20">
          <cell r="A20">
            <v>19</v>
          </cell>
          <cell r="B20" t="str">
            <v>Andrea</v>
          </cell>
          <cell r="C20" t="str">
            <v>Keen</v>
          </cell>
          <cell r="D20" t="str">
            <v>CoH</v>
          </cell>
          <cell r="H20">
            <v>9.3000000000000007</v>
          </cell>
          <cell r="I20">
            <v>9</v>
          </cell>
          <cell r="J20">
            <v>30</v>
          </cell>
          <cell r="L20">
            <v>75</v>
          </cell>
          <cell r="M20">
            <v>0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</row>
        <row r="21">
          <cell r="A21">
            <v>20</v>
          </cell>
          <cell r="B21" t="str">
            <v>Shaneen</v>
          </cell>
          <cell r="C21" t="str">
            <v>Platten</v>
          </cell>
          <cell r="D21" t="str">
            <v>CoH</v>
          </cell>
          <cell r="H21">
            <v>5.3</v>
          </cell>
          <cell r="I21">
            <v>5</v>
          </cell>
          <cell r="J21">
            <v>30</v>
          </cell>
          <cell r="L21">
            <v>75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</row>
        <row r="22">
          <cell r="A22">
            <v>21</v>
          </cell>
          <cell r="B22" t="str">
            <v>Luke</v>
          </cell>
          <cell r="C22" t="str">
            <v>Bramley</v>
          </cell>
          <cell r="D22" t="str">
            <v>Guest</v>
          </cell>
          <cell r="H22">
            <v>14</v>
          </cell>
          <cell r="I22">
            <v>14</v>
          </cell>
          <cell r="J22">
            <v>0</v>
          </cell>
          <cell r="L22">
            <v>0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</row>
        <row r="23">
          <cell r="A23">
            <v>22</v>
          </cell>
          <cell r="B23" t="str">
            <v xml:space="preserve">Lee </v>
          </cell>
          <cell r="C23" t="str">
            <v>Alcock</v>
          </cell>
          <cell r="D23" t="str">
            <v>Guest</v>
          </cell>
          <cell r="H23">
            <v>11</v>
          </cell>
          <cell r="I23">
            <v>11</v>
          </cell>
          <cell r="J23">
            <v>0</v>
          </cell>
          <cell r="L23">
            <v>0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</row>
        <row r="24">
          <cell r="A24">
            <v>23</v>
          </cell>
          <cell r="B24" t="str">
            <v>James</v>
          </cell>
          <cell r="C24" t="str">
            <v>Braithwaite</v>
          </cell>
          <cell r="D24" t="str">
            <v>Guest</v>
          </cell>
          <cell r="H24">
            <v>9.3000000000000007</v>
          </cell>
          <cell r="I24">
            <v>9</v>
          </cell>
          <cell r="J24">
            <v>30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</row>
        <row r="25">
          <cell r="A25">
            <v>24</v>
          </cell>
          <cell r="B25" t="str">
            <v>Shaun</v>
          </cell>
          <cell r="C25" t="str">
            <v>McManus</v>
          </cell>
          <cell r="D25" t="str">
            <v>Guest</v>
          </cell>
          <cell r="H25">
            <v>13</v>
          </cell>
          <cell r="I25">
            <v>13</v>
          </cell>
          <cell r="J25">
            <v>0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</row>
        <row r="26">
          <cell r="A26">
            <v>25</v>
          </cell>
          <cell r="B26" t="str">
            <v>James</v>
          </cell>
          <cell r="C26" t="str">
            <v>Thomas</v>
          </cell>
          <cell r="D26" t="str">
            <v>CoH</v>
          </cell>
          <cell r="H26">
            <v>10.15</v>
          </cell>
          <cell r="I26">
            <v>10</v>
          </cell>
          <cell r="J26">
            <v>15</v>
          </cell>
          <cell r="L26">
            <v>75</v>
          </cell>
          <cell r="M26">
            <v>0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</row>
        <row r="27">
          <cell r="A27">
            <v>26</v>
          </cell>
          <cell r="B27" t="str">
            <v>Clare</v>
          </cell>
          <cell r="C27" t="str">
            <v>Sampson</v>
          </cell>
          <cell r="D27" t="str">
            <v>CoH</v>
          </cell>
          <cell r="H27">
            <v>3.45</v>
          </cell>
          <cell r="I27">
            <v>3</v>
          </cell>
          <cell r="J27">
            <v>45</v>
          </cell>
          <cell r="L27">
            <v>75</v>
          </cell>
          <cell r="M27">
            <v>0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</row>
        <row r="28">
          <cell r="A28">
            <v>27</v>
          </cell>
          <cell r="B28" t="str">
            <v>Mike</v>
          </cell>
          <cell r="C28" t="str">
            <v>Dee</v>
          </cell>
          <cell r="D28" t="str">
            <v>CoH</v>
          </cell>
          <cell r="H28">
            <v>6.45</v>
          </cell>
          <cell r="I28">
            <v>6</v>
          </cell>
          <cell r="J28">
            <v>45</v>
          </cell>
          <cell r="L28">
            <v>75</v>
          </cell>
          <cell r="M28">
            <v>0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</row>
        <row r="29">
          <cell r="A29">
            <v>28</v>
          </cell>
          <cell r="B29" t="str">
            <v>Steve</v>
          </cell>
          <cell r="C29" t="str">
            <v>Glenville</v>
          </cell>
          <cell r="D29" t="str">
            <v>CoH</v>
          </cell>
          <cell r="H29">
            <v>1</v>
          </cell>
          <cell r="I29">
            <v>1</v>
          </cell>
          <cell r="J29">
            <v>0</v>
          </cell>
          <cell r="L29">
            <v>75</v>
          </cell>
          <cell r="M29">
            <v>0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</row>
        <row r="30">
          <cell r="A30">
            <v>29</v>
          </cell>
          <cell r="B30" t="str">
            <v>Ed</v>
          </cell>
          <cell r="C30" t="str">
            <v>Walker</v>
          </cell>
          <cell r="D30" t="str">
            <v>CoH</v>
          </cell>
          <cell r="H30">
            <v>12</v>
          </cell>
          <cell r="I30">
            <v>12</v>
          </cell>
          <cell r="J30">
            <v>0</v>
          </cell>
          <cell r="L30">
            <v>75</v>
          </cell>
          <cell r="M30">
            <v>0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</row>
        <row r="31">
          <cell r="A31">
            <v>30</v>
          </cell>
          <cell r="B31" t="str">
            <v>Christine</v>
          </cell>
          <cell r="C31" t="str">
            <v>Hemingway</v>
          </cell>
          <cell r="D31" t="str">
            <v>CoH</v>
          </cell>
          <cell r="H31">
            <v>15.45</v>
          </cell>
          <cell r="I31">
            <v>15</v>
          </cell>
          <cell r="J31">
            <v>45</v>
          </cell>
          <cell r="L31">
            <v>75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</row>
        <row r="32">
          <cell r="A32">
            <v>31</v>
          </cell>
          <cell r="B32" t="str">
            <v>Collette</v>
          </cell>
          <cell r="C32" t="str">
            <v>Conroy</v>
          </cell>
          <cell r="D32" t="str">
            <v>CoH</v>
          </cell>
          <cell r="H32">
            <v>12.15</v>
          </cell>
          <cell r="I32">
            <v>12</v>
          </cell>
          <cell r="J32">
            <v>15</v>
          </cell>
          <cell r="L32">
            <v>75</v>
          </cell>
          <cell r="M32">
            <v>0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</row>
        <row r="33">
          <cell r="A33">
            <v>32</v>
          </cell>
          <cell r="B33" t="str">
            <v>Sean</v>
          </cell>
          <cell r="C33" t="str">
            <v>Rouse</v>
          </cell>
          <cell r="D33" t="str">
            <v>CoH</v>
          </cell>
          <cell r="H33">
            <v>13.15</v>
          </cell>
          <cell r="I33">
            <v>13</v>
          </cell>
          <cell r="J33">
            <v>15</v>
          </cell>
          <cell r="L33">
            <v>75</v>
          </cell>
          <cell r="M33">
            <v>0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</row>
        <row r="34">
          <cell r="A34">
            <v>33</v>
          </cell>
          <cell r="B34" t="str">
            <v>Patrick</v>
          </cell>
          <cell r="C34" t="str">
            <v>Walker</v>
          </cell>
          <cell r="D34" t="str">
            <v>CoH</v>
          </cell>
          <cell r="H34">
            <v>13.15</v>
          </cell>
          <cell r="I34">
            <v>13</v>
          </cell>
          <cell r="J34">
            <v>15</v>
          </cell>
          <cell r="L34">
            <v>75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</row>
        <row r="35">
          <cell r="A35">
            <v>34</v>
          </cell>
          <cell r="B35" t="str">
            <v>Paul</v>
          </cell>
          <cell r="C35" t="str">
            <v>Clucas</v>
          </cell>
          <cell r="D35" t="str">
            <v>CoH</v>
          </cell>
          <cell r="H35">
            <v>11.15</v>
          </cell>
          <cell r="I35">
            <v>11</v>
          </cell>
          <cell r="J35">
            <v>15</v>
          </cell>
          <cell r="L35">
            <v>75</v>
          </cell>
          <cell r="M35">
            <v>0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</row>
        <row r="36">
          <cell r="A36">
            <v>35</v>
          </cell>
          <cell r="B36" t="str">
            <v>Nick</v>
          </cell>
          <cell r="C36" t="str">
            <v>Maynard</v>
          </cell>
          <cell r="D36" t="str">
            <v>CoH</v>
          </cell>
          <cell r="H36">
            <v>9</v>
          </cell>
          <cell r="I36">
            <v>9</v>
          </cell>
          <cell r="J36">
            <v>0</v>
          </cell>
          <cell r="L36">
            <v>75</v>
          </cell>
          <cell r="M36">
            <v>0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</row>
        <row r="37">
          <cell r="A37">
            <v>36</v>
          </cell>
          <cell r="B37" t="str">
            <v>Geoff</v>
          </cell>
          <cell r="C37" t="str">
            <v>Wilcox</v>
          </cell>
          <cell r="D37" t="str">
            <v>CoH</v>
          </cell>
          <cell r="H37">
            <v>16.3</v>
          </cell>
          <cell r="I37">
            <v>16</v>
          </cell>
          <cell r="J37">
            <v>30</v>
          </cell>
          <cell r="L37">
            <v>75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</row>
        <row r="38">
          <cell r="A38">
            <v>37</v>
          </cell>
          <cell r="B38" t="str">
            <v>Natalie</v>
          </cell>
          <cell r="C38" t="str">
            <v>Curgenven</v>
          </cell>
          <cell r="D38" t="str">
            <v>CoH</v>
          </cell>
          <cell r="H38">
            <v>12.45</v>
          </cell>
          <cell r="I38">
            <v>12</v>
          </cell>
          <cell r="J38">
            <v>45</v>
          </cell>
          <cell r="L38">
            <v>75</v>
          </cell>
          <cell r="M38">
            <v>0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</row>
        <row r="39">
          <cell r="A39">
            <v>38</v>
          </cell>
          <cell r="B39" t="str">
            <v>Dan</v>
          </cell>
          <cell r="C39" t="str">
            <v>Zobkiw</v>
          </cell>
          <cell r="D39" t="str">
            <v>CoH</v>
          </cell>
          <cell r="H39">
            <v>15.45</v>
          </cell>
          <cell r="I39">
            <v>15</v>
          </cell>
          <cell r="J39">
            <v>45</v>
          </cell>
          <cell r="L39">
            <v>75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</row>
        <row r="40">
          <cell r="A40">
            <v>39</v>
          </cell>
          <cell r="B40" t="str">
            <v>Kate</v>
          </cell>
          <cell r="C40" t="str">
            <v>Ayre</v>
          </cell>
          <cell r="D40" t="str">
            <v>CoH</v>
          </cell>
          <cell r="H40">
            <v>12.15</v>
          </cell>
          <cell r="I40">
            <v>12</v>
          </cell>
          <cell r="J40">
            <v>15</v>
          </cell>
          <cell r="L40">
            <v>75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</row>
        <row r="41">
          <cell r="A41">
            <v>40</v>
          </cell>
          <cell r="B41" t="str">
            <v>Graham</v>
          </cell>
          <cell r="C41" t="str">
            <v>Cook</v>
          </cell>
          <cell r="D41" t="str">
            <v>CoH</v>
          </cell>
          <cell r="H41">
            <v>12.3</v>
          </cell>
          <cell r="I41">
            <v>12</v>
          </cell>
          <cell r="J41">
            <v>30</v>
          </cell>
          <cell r="L41">
            <v>75</v>
          </cell>
          <cell r="M41">
            <v>0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</row>
        <row r="42">
          <cell r="A42">
            <v>41</v>
          </cell>
          <cell r="B42" t="str">
            <v xml:space="preserve">Jon </v>
          </cell>
          <cell r="C42" t="str">
            <v>Wilson</v>
          </cell>
          <cell r="D42" t="str">
            <v>CoH</v>
          </cell>
          <cell r="H42">
            <v>1</v>
          </cell>
          <cell r="I42">
            <v>1</v>
          </cell>
          <cell r="J42">
            <v>0</v>
          </cell>
          <cell r="L42">
            <v>75</v>
          </cell>
          <cell r="M42">
            <v>0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</row>
        <row r="43">
          <cell r="A43">
            <v>42</v>
          </cell>
          <cell r="B43" t="str">
            <v>Tanya</v>
          </cell>
          <cell r="C43" t="str">
            <v>Cream</v>
          </cell>
          <cell r="D43" t="str">
            <v>CoH</v>
          </cell>
          <cell r="H43">
            <v>9.15</v>
          </cell>
          <cell r="I43">
            <v>9</v>
          </cell>
          <cell r="J43">
            <v>15</v>
          </cell>
          <cell r="L43">
            <v>75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</row>
        <row r="44">
          <cell r="A44">
            <v>43</v>
          </cell>
          <cell r="B44" t="str">
            <v>Debbie</v>
          </cell>
          <cell r="C44" t="str">
            <v>Smith</v>
          </cell>
          <cell r="D44" t="str">
            <v>Guest</v>
          </cell>
          <cell r="H44">
            <v>14.3</v>
          </cell>
          <cell r="I44">
            <v>14</v>
          </cell>
          <cell r="J44">
            <v>30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</row>
        <row r="45">
          <cell r="A45">
            <v>44</v>
          </cell>
          <cell r="B45" t="str">
            <v>Jeanette</v>
          </cell>
          <cell r="C45" t="str">
            <v>Chambers</v>
          </cell>
          <cell r="D45" t="str">
            <v>Guest</v>
          </cell>
          <cell r="H45">
            <v>13.15</v>
          </cell>
          <cell r="I45">
            <v>13</v>
          </cell>
          <cell r="J45">
            <v>15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</row>
        <row r="46">
          <cell r="A46">
            <v>45</v>
          </cell>
          <cell r="B46" t="str">
            <v>Lisa</v>
          </cell>
          <cell r="C46" t="str">
            <v>Douglas</v>
          </cell>
          <cell r="D46" t="str">
            <v>Guest</v>
          </cell>
          <cell r="H46">
            <v>12.15</v>
          </cell>
          <cell r="I46">
            <v>12</v>
          </cell>
          <cell r="J46">
            <v>15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</row>
        <row r="47">
          <cell r="A47">
            <v>46</v>
          </cell>
          <cell r="B47" t="str">
            <v>John</v>
          </cell>
          <cell r="C47" t="str">
            <v>Smith</v>
          </cell>
          <cell r="D47" t="str">
            <v>CoH</v>
          </cell>
          <cell r="H47">
            <v>15.45</v>
          </cell>
          <cell r="I47">
            <v>15</v>
          </cell>
          <cell r="J47">
            <v>45</v>
          </cell>
          <cell r="L47">
            <v>75</v>
          </cell>
          <cell r="M47">
            <v>0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</row>
        <row r="48">
          <cell r="A48">
            <v>47</v>
          </cell>
          <cell r="B48" t="str">
            <v>Jonny</v>
          </cell>
          <cell r="C48" t="str">
            <v>Addy</v>
          </cell>
          <cell r="D48" t="str">
            <v>CoH</v>
          </cell>
          <cell r="H48">
            <v>11.3</v>
          </cell>
          <cell r="I48">
            <v>11</v>
          </cell>
          <cell r="J48">
            <v>30</v>
          </cell>
          <cell r="L48">
            <v>75</v>
          </cell>
          <cell r="M48">
            <v>0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</row>
        <row r="49">
          <cell r="A49">
            <v>48</v>
          </cell>
          <cell r="B49" t="str">
            <v>Helen</v>
          </cell>
          <cell r="C49" t="str">
            <v>Duncan</v>
          </cell>
          <cell r="D49" t="str">
            <v>CoH</v>
          </cell>
          <cell r="H49">
            <v>11.15</v>
          </cell>
          <cell r="I49">
            <v>11</v>
          </cell>
          <cell r="J49">
            <v>15</v>
          </cell>
          <cell r="L49">
            <v>75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</row>
        <row r="50">
          <cell r="A50">
            <v>49</v>
          </cell>
          <cell r="B50" t="str">
            <v>Joe</v>
          </cell>
          <cell r="C50" t="str">
            <v>Boyes</v>
          </cell>
          <cell r="D50" t="str">
            <v>CoH</v>
          </cell>
          <cell r="H50">
            <v>14.15</v>
          </cell>
          <cell r="I50">
            <v>14</v>
          </cell>
          <cell r="J50">
            <v>15</v>
          </cell>
          <cell r="L50">
            <v>75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</row>
        <row r="51">
          <cell r="A51">
            <v>50</v>
          </cell>
          <cell r="B51" t="str">
            <v>Rupert</v>
          </cell>
          <cell r="C51" t="str">
            <v>Wilks</v>
          </cell>
          <cell r="D51" t="str">
            <v>CoH</v>
          </cell>
          <cell r="H51">
            <v>15.3</v>
          </cell>
          <cell r="I51">
            <v>15</v>
          </cell>
          <cell r="J51">
            <v>30</v>
          </cell>
          <cell r="L51">
            <v>75</v>
          </cell>
          <cell r="M51">
            <v>0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</row>
        <row r="52">
          <cell r="A52">
            <v>51</v>
          </cell>
          <cell r="B52" t="str">
            <v>Chris</v>
          </cell>
          <cell r="C52" t="str">
            <v>Moody</v>
          </cell>
          <cell r="D52" t="str">
            <v>CoH</v>
          </cell>
          <cell r="H52">
            <v>13.3</v>
          </cell>
          <cell r="I52">
            <v>13</v>
          </cell>
          <cell r="J52">
            <v>30</v>
          </cell>
          <cell r="L52">
            <v>75</v>
          </cell>
          <cell r="M52">
            <v>0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</row>
        <row r="53">
          <cell r="A53">
            <v>52</v>
          </cell>
          <cell r="B53" t="str">
            <v>Lindi</v>
          </cell>
          <cell r="C53" t="str">
            <v>Day</v>
          </cell>
          <cell r="D53" t="str">
            <v>CoH</v>
          </cell>
          <cell r="H53">
            <v>12.45</v>
          </cell>
          <cell r="I53">
            <v>12</v>
          </cell>
          <cell r="J53">
            <v>45</v>
          </cell>
          <cell r="L53">
            <v>75</v>
          </cell>
          <cell r="M53">
            <v>0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</row>
        <row r="54">
          <cell r="A54">
            <v>53</v>
          </cell>
          <cell r="B54" t="str">
            <v>James</v>
          </cell>
          <cell r="C54" t="str">
            <v>Bray</v>
          </cell>
          <cell r="D54" t="str">
            <v>CoH</v>
          </cell>
          <cell r="H54">
            <v>10.3</v>
          </cell>
          <cell r="I54">
            <v>10</v>
          </cell>
          <cell r="J54">
            <v>30</v>
          </cell>
          <cell r="L54">
            <v>75</v>
          </cell>
          <cell r="M54">
            <v>0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</row>
        <row r="55">
          <cell r="A55">
            <v>54</v>
          </cell>
          <cell r="B55" t="str">
            <v>George</v>
          </cell>
          <cell r="C55" t="str">
            <v>Murphy</v>
          </cell>
          <cell r="D55" t="str">
            <v>CoH</v>
          </cell>
          <cell r="H55">
            <v>12.15</v>
          </cell>
          <cell r="I55">
            <v>12</v>
          </cell>
          <cell r="J55">
            <v>15</v>
          </cell>
          <cell r="L55">
            <v>75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</row>
        <row r="56">
          <cell r="A56">
            <v>55</v>
          </cell>
          <cell r="B56" t="str">
            <v>Mark</v>
          </cell>
          <cell r="C56" t="str">
            <v>Mawson</v>
          </cell>
          <cell r="D56" t="str">
            <v>CoH</v>
          </cell>
          <cell r="H56">
            <v>8</v>
          </cell>
          <cell r="I56">
            <v>8</v>
          </cell>
          <cell r="J56">
            <v>0</v>
          </cell>
          <cell r="L56">
            <v>75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</row>
        <row r="57">
          <cell r="A57">
            <v>56</v>
          </cell>
          <cell r="B57" t="str">
            <v>Richard</v>
          </cell>
          <cell r="C57" t="str">
            <v>Parker</v>
          </cell>
          <cell r="D57" t="str">
            <v>CoH</v>
          </cell>
          <cell r="H57">
            <v>6</v>
          </cell>
          <cell r="I57">
            <v>6</v>
          </cell>
          <cell r="J57">
            <v>0</v>
          </cell>
          <cell r="L57">
            <v>75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</row>
        <row r="58">
          <cell r="A58">
            <v>57</v>
          </cell>
          <cell r="B58" t="str">
            <v>Frank</v>
          </cell>
          <cell r="C58" t="str">
            <v>Harrison</v>
          </cell>
          <cell r="D58" t="str">
            <v>CoH</v>
          </cell>
          <cell r="H58">
            <v>6.45</v>
          </cell>
          <cell r="I58">
            <v>6</v>
          </cell>
          <cell r="J58">
            <v>45</v>
          </cell>
          <cell r="L58">
            <v>75</v>
          </cell>
          <cell r="M58">
            <v>0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</row>
        <row r="59">
          <cell r="A59">
            <v>58</v>
          </cell>
          <cell r="B59" t="str">
            <v>Alan</v>
          </cell>
          <cell r="C59" t="str">
            <v>Bayston</v>
          </cell>
          <cell r="D59" t="str">
            <v>CoH</v>
          </cell>
          <cell r="H59">
            <v>16.149999999999999</v>
          </cell>
          <cell r="I59">
            <v>16</v>
          </cell>
          <cell r="J59">
            <v>15</v>
          </cell>
          <cell r="L59">
            <v>75</v>
          </cell>
          <cell r="M59">
            <v>0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</row>
        <row r="60">
          <cell r="A60">
            <v>59</v>
          </cell>
          <cell r="B60" t="str">
            <v>Daniel</v>
          </cell>
          <cell r="C60" t="str">
            <v>Scott</v>
          </cell>
          <cell r="D60" t="str">
            <v>CoH</v>
          </cell>
          <cell r="H60">
            <v>10</v>
          </cell>
          <cell r="I60">
            <v>10</v>
          </cell>
          <cell r="J60">
            <v>0</v>
          </cell>
          <cell r="L60">
            <v>75</v>
          </cell>
          <cell r="M60">
            <v>0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</row>
        <row r="61">
          <cell r="A61">
            <v>60</v>
          </cell>
          <cell r="B61" t="str">
            <v>Adrian</v>
          </cell>
          <cell r="C61" t="str">
            <v>Bushby</v>
          </cell>
          <cell r="D61" t="str">
            <v>CoH</v>
          </cell>
          <cell r="H61">
            <v>14.45</v>
          </cell>
          <cell r="I61">
            <v>14</v>
          </cell>
          <cell r="J61">
            <v>45</v>
          </cell>
          <cell r="L61">
            <v>75</v>
          </cell>
          <cell r="M61">
            <v>0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</row>
        <row r="62">
          <cell r="A62">
            <v>61</v>
          </cell>
          <cell r="B62" t="str">
            <v>Steve</v>
          </cell>
          <cell r="C62" t="str">
            <v>Hunter</v>
          </cell>
          <cell r="D62" t="str">
            <v>Guest</v>
          </cell>
          <cell r="H62">
            <v>7</v>
          </cell>
          <cell r="I62">
            <v>7</v>
          </cell>
          <cell r="J62">
            <v>0</v>
          </cell>
          <cell r="L62">
            <v>0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</row>
        <row r="63">
          <cell r="A63">
            <v>62</v>
          </cell>
          <cell r="B63" t="str">
            <v>Kevin</v>
          </cell>
          <cell r="C63" t="str">
            <v>McManus</v>
          </cell>
          <cell r="D63" t="str">
            <v>CoH</v>
          </cell>
          <cell r="H63">
            <v>10.45</v>
          </cell>
          <cell r="I63">
            <v>10</v>
          </cell>
          <cell r="J63">
            <v>45</v>
          </cell>
          <cell r="L63">
            <v>75</v>
          </cell>
          <cell r="M63">
            <v>0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</row>
        <row r="64">
          <cell r="A64">
            <v>63</v>
          </cell>
          <cell r="B64" t="str">
            <v>Steve</v>
          </cell>
          <cell r="C64" t="str">
            <v>Coveney</v>
          </cell>
          <cell r="D64" t="str">
            <v>CoH</v>
          </cell>
          <cell r="H64">
            <v>9.15</v>
          </cell>
          <cell r="I64">
            <v>9</v>
          </cell>
          <cell r="J64">
            <v>15</v>
          </cell>
          <cell r="L64">
            <v>75</v>
          </cell>
          <cell r="M64">
            <v>0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</row>
        <row r="65">
          <cell r="A65">
            <v>64</v>
          </cell>
          <cell r="B65" t="str">
            <v>Helen</v>
          </cell>
          <cell r="C65" t="str">
            <v>Cattermole</v>
          </cell>
          <cell r="D65" t="str">
            <v>CoH</v>
          </cell>
          <cell r="H65">
            <v>9</v>
          </cell>
          <cell r="I65">
            <v>9</v>
          </cell>
          <cell r="J65">
            <v>0</v>
          </cell>
          <cell r="L65">
            <v>75</v>
          </cell>
          <cell r="M65">
            <v>0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</row>
        <row r="66">
          <cell r="A66">
            <v>65</v>
          </cell>
          <cell r="B66" t="str">
            <v>Ian</v>
          </cell>
          <cell r="C66" t="str">
            <v>McCoid</v>
          </cell>
          <cell r="D66" t="str">
            <v>CoH</v>
          </cell>
          <cell r="H66">
            <v>9.15</v>
          </cell>
          <cell r="I66">
            <v>9</v>
          </cell>
          <cell r="J66">
            <v>15</v>
          </cell>
          <cell r="L66">
            <v>75</v>
          </cell>
          <cell r="M66">
            <v>0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</row>
        <row r="67">
          <cell r="A67">
            <v>66</v>
          </cell>
          <cell r="B67" t="str">
            <v>Craig</v>
          </cell>
          <cell r="C67" t="str">
            <v>Miller</v>
          </cell>
          <cell r="D67" t="str">
            <v>CoH</v>
          </cell>
          <cell r="H67">
            <v>10.15</v>
          </cell>
          <cell r="I67">
            <v>10</v>
          </cell>
          <cell r="J67">
            <v>15</v>
          </cell>
          <cell r="L67">
            <v>75</v>
          </cell>
          <cell r="M67">
            <v>0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</row>
        <row r="68">
          <cell r="A68">
            <v>67</v>
          </cell>
          <cell r="B68" t="str">
            <v>Ben</v>
          </cell>
          <cell r="C68" t="str">
            <v>Birtles</v>
          </cell>
          <cell r="D68" t="str">
            <v>CoH</v>
          </cell>
          <cell r="H68">
            <v>11.45</v>
          </cell>
          <cell r="I68">
            <v>11</v>
          </cell>
          <cell r="J68">
            <v>45</v>
          </cell>
          <cell r="L68">
            <v>75</v>
          </cell>
          <cell r="M68">
            <v>0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</row>
        <row r="69">
          <cell r="A69">
            <v>68</v>
          </cell>
          <cell r="B69" t="str">
            <v>Lynda</v>
          </cell>
          <cell r="C69" t="str">
            <v>Hields</v>
          </cell>
          <cell r="D69" t="str">
            <v>CoH</v>
          </cell>
          <cell r="H69">
            <v>8</v>
          </cell>
          <cell r="I69">
            <v>8</v>
          </cell>
          <cell r="J69">
            <v>0</v>
          </cell>
          <cell r="L69">
            <v>75</v>
          </cell>
          <cell r="M69">
            <v>0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</row>
        <row r="70">
          <cell r="A70">
            <v>69</v>
          </cell>
          <cell r="B70" t="str">
            <v xml:space="preserve">Lee </v>
          </cell>
          <cell r="C70" t="str">
            <v>Draper</v>
          </cell>
          <cell r="D70" t="str">
            <v>CoH</v>
          </cell>
          <cell r="H70">
            <v>14.15</v>
          </cell>
          <cell r="I70">
            <v>14</v>
          </cell>
          <cell r="J70">
            <v>15</v>
          </cell>
          <cell r="L70">
            <v>75</v>
          </cell>
          <cell r="M70">
            <v>0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</row>
        <row r="71">
          <cell r="A71">
            <v>70</v>
          </cell>
          <cell r="B71" t="str">
            <v>Jacob</v>
          </cell>
          <cell r="C71" t="str">
            <v>Zobkiw</v>
          </cell>
          <cell r="D71" t="str">
            <v>CoH</v>
          </cell>
          <cell r="H71">
            <v>13.15</v>
          </cell>
          <cell r="I71">
            <v>13</v>
          </cell>
          <cell r="J71">
            <v>15</v>
          </cell>
          <cell r="L71">
            <v>75</v>
          </cell>
          <cell r="M71">
            <v>0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</row>
        <row r="72">
          <cell r="A72">
            <v>71</v>
          </cell>
          <cell r="B72" t="str">
            <v>Andy</v>
          </cell>
          <cell r="C72" t="str">
            <v>Vernon</v>
          </cell>
          <cell r="D72" t="str">
            <v>CoH</v>
          </cell>
          <cell r="H72">
            <v>16</v>
          </cell>
          <cell r="I72">
            <v>16</v>
          </cell>
          <cell r="J72">
            <v>0</v>
          </cell>
          <cell r="L72">
            <v>75</v>
          </cell>
          <cell r="M72">
            <v>0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</row>
        <row r="73">
          <cell r="A73">
            <v>72</v>
          </cell>
          <cell r="B73" t="str">
            <v>Trevor</v>
          </cell>
          <cell r="C73" t="str">
            <v>Peters</v>
          </cell>
          <cell r="D73" t="str">
            <v>CoH</v>
          </cell>
          <cell r="H73">
            <v>8.15</v>
          </cell>
          <cell r="I73">
            <v>8</v>
          </cell>
          <cell r="J73">
            <v>15</v>
          </cell>
          <cell r="L73">
            <v>75</v>
          </cell>
          <cell r="M73">
            <v>0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</row>
        <row r="74">
          <cell r="A74">
            <v>73</v>
          </cell>
          <cell r="B74" t="str">
            <v>Rob</v>
          </cell>
          <cell r="C74" t="str">
            <v>Alexander</v>
          </cell>
          <cell r="D74" t="str">
            <v>CoH</v>
          </cell>
          <cell r="H74">
            <v>15.45</v>
          </cell>
          <cell r="I74">
            <v>15</v>
          </cell>
          <cell r="J74">
            <v>45</v>
          </cell>
          <cell r="L74">
            <v>75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</row>
        <row r="75">
          <cell r="A75">
            <v>74</v>
          </cell>
          <cell r="B75" t="str">
            <v>Craig</v>
          </cell>
          <cell r="C75" t="str">
            <v>Smalley</v>
          </cell>
          <cell r="D75" t="str">
            <v>CoH</v>
          </cell>
          <cell r="H75">
            <v>12.3</v>
          </cell>
          <cell r="I75">
            <v>12</v>
          </cell>
          <cell r="J75">
            <v>30</v>
          </cell>
          <cell r="L75">
            <v>75</v>
          </cell>
          <cell r="M75">
            <v>0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</row>
        <row r="76">
          <cell r="A76">
            <v>75</v>
          </cell>
          <cell r="B76" t="str">
            <v>Judith</v>
          </cell>
          <cell r="C76" t="str">
            <v>Lawtey</v>
          </cell>
          <cell r="D76" t="str">
            <v>CoH</v>
          </cell>
          <cell r="H76">
            <v>9.4499999999999993</v>
          </cell>
          <cell r="I76">
            <v>9</v>
          </cell>
          <cell r="J76">
            <v>45</v>
          </cell>
          <cell r="L76">
            <v>75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</row>
        <row r="77">
          <cell r="A77">
            <v>76</v>
          </cell>
          <cell r="B77" t="str">
            <v>Fiona</v>
          </cell>
          <cell r="C77" t="str">
            <v>Hampton</v>
          </cell>
          <cell r="D77" t="str">
            <v>Guest</v>
          </cell>
          <cell r="H77">
            <v>12</v>
          </cell>
          <cell r="I77">
            <v>12</v>
          </cell>
          <cell r="J77">
            <v>0</v>
          </cell>
          <cell r="L77">
            <v>0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</row>
        <row r="78">
          <cell r="A78">
            <v>77</v>
          </cell>
          <cell r="B78" t="str">
            <v>Daniel</v>
          </cell>
          <cell r="C78" t="str">
            <v>Barrass</v>
          </cell>
          <cell r="D78" t="str">
            <v>CoH</v>
          </cell>
          <cell r="H78">
            <v>9.3000000000000007</v>
          </cell>
          <cell r="I78">
            <v>9</v>
          </cell>
          <cell r="J78">
            <v>30</v>
          </cell>
          <cell r="L78">
            <v>75</v>
          </cell>
          <cell r="M78">
            <v>0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</row>
        <row r="79">
          <cell r="A79">
            <v>78</v>
          </cell>
          <cell r="B79" t="str">
            <v>Paul</v>
          </cell>
          <cell r="C79" t="str">
            <v>Cartwright</v>
          </cell>
          <cell r="D79" t="str">
            <v>CoH</v>
          </cell>
          <cell r="H79">
            <v>6</v>
          </cell>
          <cell r="I79">
            <v>6</v>
          </cell>
          <cell r="J79">
            <v>0</v>
          </cell>
          <cell r="L79">
            <v>75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</row>
        <row r="80">
          <cell r="A80">
            <v>79</v>
          </cell>
          <cell r="B80" t="str">
            <v>Paul</v>
          </cell>
          <cell r="C80" t="str">
            <v>Davis</v>
          </cell>
          <cell r="D80" t="str">
            <v>CoH</v>
          </cell>
          <cell r="H80">
            <v>17</v>
          </cell>
          <cell r="I80">
            <v>17</v>
          </cell>
          <cell r="J80">
            <v>0</v>
          </cell>
          <cell r="L80">
            <v>75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</row>
        <row r="81">
          <cell r="A81">
            <v>80</v>
          </cell>
          <cell r="B81" t="str">
            <v>David</v>
          </cell>
          <cell r="C81" t="str">
            <v>Birkin</v>
          </cell>
          <cell r="D81" t="str">
            <v>CoH</v>
          </cell>
          <cell r="H81">
            <v>12.15</v>
          </cell>
          <cell r="I81">
            <v>12</v>
          </cell>
          <cell r="J81">
            <v>15</v>
          </cell>
          <cell r="L81">
            <v>75</v>
          </cell>
          <cell r="M81">
            <v>0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</row>
        <row r="82">
          <cell r="A82">
            <v>81</v>
          </cell>
          <cell r="B82" t="str">
            <v>Verena</v>
          </cell>
          <cell r="C82" t="str">
            <v>Golach</v>
          </cell>
          <cell r="D82" t="str">
            <v>CoH</v>
          </cell>
          <cell r="H82">
            <v>9.15</v>
          </cell>
          <cell r="I82">
            <v>9</v>
          </cell>
          <cell r="J82">
            <v>15</v>
          </cell>
          <cell r="L82">
            <v>75</v>
          </cell>
          <cell r="M82">
            <v>0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</row>
        <row r="83">
          <cell r="A83">
            <v>82</v>
          </cell>
          <cell r="B83" t="str">
            <v>Jeff</v>
          </cell>
          <cell r="C83" t="str">
            <v>Copping</v>
          </cell>
          <cell r="D83" t="str">
            <v>CoH</v>
          </cell>
          <cell r="H83">
            <v>9.4499999999999993</v>
          </cell>
          <cell r="I83">
            <v>11</v>
          </cell>
          <cell r="J83">
            <v>45</v>
          </cell>
          <cell r="M83">
            <v>0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</row>
        <row r="84">
          <cell r="A84">
            <v>83</v>
          </cell>
          <cell r="B84" t="str">
            <v>Paul</v>
          </cell>
          <cell r="C84" t="str">
            <v>Bowman</v>
          </cell>
          <cell r="D84" t="str">
            <v>CoH</v>
          </cell>
          <cell r="H84">
            <v>10.45</v>
          </cell>
          <cell r="I84">
            <v>10</v>
          </cell>
          <cell r="J84">
            <v>45</v>
          </cell>
          <cell r="M84">
            <v>0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</row>
        <row r="85">
          <cell r="A85">
            <v>84</v>
          </cell>
          <cell r="B85" t="str">
            <v>Colleen</v>
          </cell>
          <cell r="C85" t="str">
            <v>Thundercliffe</v>
          </cell>
          <cell r="D85" t="str">
            <v>CoH</v>
          </cell>
          <cell r="H85">
            <v>10</v>
          </cell>
          <cell r="I85">
            <v>10</v>
          </cell>
          <cell r="J85">
            <v>0</v>
          </cell>
          <cell r="M85">
            <v>0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</row>
        <row r="86">
          <cell r="A86">
            <v>85</v>
          </cell>
          <cell r="B86" t="str">
            <v>Tracy</v>
          </cell>
          <cell r="C86" t="str">
            <v>Bouston</v>
          </cell>
          <cell r="D86" t="str">
            <v>CoH</v>
          </cell>
          <cell r="H86">
            <v>15.15</v>
          </cell>
          <cell r="I86">
            <v>15</v>
          </cell>
          <cell r="J86">
            <v>15</v>
          </cell>
          <cell r="M86">
            <v>0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</row>
        <row r="87">
          <cell r="A87">
            <v>86</v>
          </cell>
          <cell r="B87" t="str">
            <v>Mark</v>
          </cell>
          <cell r="C87" t="str">
            <v>Spiking</v>
          </cell>
          <cell r="D87" t="str">
            <v>CoH</v>
          </cell>
          <cell r="H87">
            <v>15.45</v>
          </cell>
          <cell r="I87">
            <v>15</v>
          </cell>
          <cell r="J87">
            <v>45</v>
          </cell>
          <cell r="M87">
            <v>0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</row>
        <row r="88">
          <cell r="A88">
            <v>87</v>
          </cell>
          <cell r="B88" t="str">
            <v>Ian</v>
          </cell>
          <cell r="C88" t="str">
            <v>Hairsine</v>
          </cell>
          <cell r="D88" t="str">
            <v>CoH</v>
          </cell>
          <cell r="H88">
            <v>10.15</v>
          </cell>
          <cell r="I88">
            <v>10</v>
          </cell>
          <cell r="J88">
            <v>15</v>
          </cell>
          <cell r="M88">
            <v>0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</row>
        <row r="89">
          <cell r="A89">
            <v>88</v>
          </cell>
          <cell r="B89" t="str">
            <v>Andy</v>
          </cell>
          <cell r="C89" t="str">
            <v>Guymer</v>
          </cell>
          <cell r="D89" t="str">
            <v>CoH</v>
          </cell>
          <cell r="H89">
            <v>15.3</v>
          </cell>
          <cell r="I89">
            <v>15</v>
          </cell>
          <cell r="J89">
            <v>30</v>
          </cell>
          <cell r="M89">
            <v>0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</row>
        <row r="90">
          <cell r="A90">
            <v>89</v>
          </cell>
          <cell r="B90" t="str">
            <v>Eddie</v>
          </cell>
          <cell r="C90" t="str">
            <v>Rex</v>
          </cell>
          <cell r="D90" t="str">
            <v>CoH</v>
          </cell>
          <cell r="H90">
            <v>13.45</v>
          </cell>
          <cell r="I90">
            <v>13</v>
          </cell>
          <cell r="J90">
            <v>45</v>
          </cell>
          <cell r="M90">
            <v>0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</row>
        <row r="91">
          <cell r="A91">
            <v>90</v>
          </cell>
          <cell r="B91" t="str">
            <v>James</v>
          </cell>
          <cell r="C91" t="str">
            <v>Durham</v>
          </cell>
          <cell r="D91" t="str">
            <v>CoH</v>
          </cell>
          <cell r="H91">
            <v>15.15</v>
          </cell>
          <cell r="I91">
            <v>15</v>
          </cell>
          <cell r="J91">
            <v>15</v>
          </cell>
          <cell r="M91">
            <v>0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</row>
        <row r="92">
          <cell r="A92">
            <v>91</v>
          </cell>
          <cell r="B92" t="str">
            <v>Amanda</v>
          </cell>
          <cell r="C92" t="str">
            <v>Davis</v>
          </cell>
          <cell r="D92" t="str">
            <v>CoH</v>
          </cell>
          <cell r="H92">
            <v>9.15</v>
          </cell>
          <cell r="I92">
            <v>9</v>
          </cell>
          <cell r="J92">
            <v>15</v>
          </cell>
          <cell r="M92">
            <v>0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</row>
        <row r="93">
          <cell r="A93">
            <v>92</v>
          </cell>
          <cell r="B93" t="str">
            <v>Phil</v>
          </cell>
          <cell r="C93" t="str">
            <v>Atkins</v>
          </cell>
          <cell r="D93" t="str">
            <v>CoH</v>
          </cell>
          <cell r="H93">
            <v>14</v>
          </cell>
          <cell r="I93">
            <v>14</v>
          </cell>
          <cell r="J93">
            <v>0</v>
          </cell>
          <cell r="M93">
            <v>0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</row>
        <row r="94">
          <cell r="A94">
            <v>93</v>
          </cell>
          <cell r="B94" t="str">
            <v>Peter</v>
          </cell>
          <cell r="C94" t="str">
            <v>Kirk</v>
          </cell>
          <cell r="D94" t="str">
            <v>CoH</v>
          </cell>
          <cell r="H94">
            <v>8</v>
          </cell>
          <cell r="I94">
            <v>8</v>
          </cell>
          <cell r="J94">
            <v>0</v>
          </cell>
          <cell r="M94">
            <v>0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</row>
        <row r="95">
          <cell r="A95">
            <v>94</v>
          </cell>
          <cell r="B95" t="str">
            <v>Karen</v>
          </cell>
          <cell r="C95" t="str">
            <v>Scott</v>
          </cell>
          <cell r="D95" t="str">
            <v>CoH</v>
          </cell>
          <cell r="H95">
            <v>8.3000000000000007</v>
          </cell>
          <cell r="I95">
            <v>8</v>
          </cell>
          <cell r="J95">
            <v>30</v>
          </cell>
          <cell r="M95">
            <v>0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</row>
        <row r="96">
          <cell r="A96">
            <v>95</v>
          </cell>
          <cell r="B96" t="str">
            <v>Julie</v>
          </cell>
          <cell r="C96" t="str">
            <v>Thomson</v>
          </cell>
          <cell r="D96" t="str">
            <v>CoH</v>
          </cell>
          <cell r="H96">
            <v>11.3</v>
          </cell>
          <cell r="I96">
            <v>11</v>
          </cell>
          <cell r="J96">
            <v>30</v>
          </cell>
          <cell r="M96">
            <v>0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</row>
        <row r="97">
          <cell r="A97">
            <v>96</v>
          </cell>
          <cell r="B97" t="str">
            <v>Robin</v>
          </cell>
          <cell r="C97" t="str">
            <v>Cattermole</v>
          </cell>
          <cell r="D97" t="str">
            <v>CoH</v>
          </cell>
          <cell r="H97">
            <v>9</v>
          </cell>
          <cell r="I97">
            <v>9</v>
          </cell>
          <cell r="J97">
            <v>0</v>
          </cell>
          <cell r="M97">
            <v>0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</row>
        <row r="98">
          <cell r="A98">
            <v>97</v>
          </cell>
          <cell r="B98" t="str">
            <v>Shaun</v>
          </cell>
          <cell r="C98" t="str">
            <v>Marshall</v>
          </cell>
          <cell r="D98" t="str">
            <v>CoH</v>
          </cell>
          <cell r="H98">
            <v>9</v>
          </cell>
          <cell r="I98">
            <v>9</v>
          </cell>
          <cell r="J98">
            <v>0</v>
          </cell>
          <cell r="M98">
            <v>0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</row>
        <row r="99">
          <cell r="A99">
            <v>98</v>
          </cell>
          <cell r="B99" t="str">
            <v>Rob</v>
          </cell>
          <cell r="C99" t="str">
            <v>Alexander</v>
          </cell>
          <cell r="D99" t="str">
            <v>CoH</v>
          </cell>
          <cell r="H99">
            <v>13.3</v>
          </cell>
          <cell r="I99">
            <v>13</v>
          </cell>
          <cell r="J99">
            <v>30</v>
          </cell>
          <cell r="M99">
            <v>0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</row>
        <row r="100">
          <cell r="A100">
            <v>99</v>
          </cell>
          <cell r="B100" t="str">
            <v>Stuart</v>
          </cell>
          <cell r="C100" t="str">
            <v>Buchan</v>
          </cell>
          <cell r="D100" t="str">
            <v>CoH</v>
          </cell>
          <cell r="H100">
            <v>10.45</v>
          </cell>
          <cell r="I100">
            <v>10</v>
          </cell>
          <cell r="J100">
            <v>45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</row>
        <row r="101">
          <cell r="A101">
            <v>100</v>
          </cell>
          <cell r="B101" t="str">
            <v>Kate</v>
          </cell>
          <cell r="C101" t="str">
            <v>O'Brien</v>
          </cell>
          <cell r="D101" t="str">
            <v>CoH</v>
          </cell>
          <cell r="H101">
            <v>8.3000000000000007</v>
          </cell>
          <cell r="I101">
            <v>8</v>
          </cell>
          <cell r="J101">
            <v>30</v>
          </cell>
          <cell r="M101">
            <v>0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</row>
        <row r="102">
          <cell r="A102">
            <v>101</v>
          </cell>
          <cell r="B102" t="str">
            <v>Tom</v>
          </cell>
          <cell r="C102" t="str">
            <v>O'Brien</v>
          </cell>
          <cell r="D102" t="str">
            <v>CoH</v>
          </cell>
          <cell r="H102">
            <v>14.3</v>
          </cell>
          <cell r="I102">
            <v>14</v>
          </cell>
          <cell r="J102">
            <v>15</v>
          </cell>
          <cell r="M102">
            <v>0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</row>
        <row r="103">
          <cell r="A103">
            <v>102</v>
          </cell>
          <cell r="B103" t="str">
            <v>Paul</v>
          </cell>
          <cell r="C103" t="str">
            <v>Cartwright</v>
          </cell>
          <cell r="D103" t="str">
            <v>CoH</v>
          </cell>
          <cell r="H103">
            <v>15.3</v>
          </cell>
          <cell r="I103">
            <v>15</v>
          </cell>
          <cell r="J103">
            <v>30</v>
          </cell>
          <cell r="M103">
            <v>0</v>
          </cell>
          <cell r="N103" t="e">
            <v>#N/A</v>
          </cell>
          <cell r="O103" t="e">
            <v>#N/A</v>
          </cell>
          <cell r="P103" t="e">
            <v>#N/A</v>
          </cell>
          <cell r="Q103" t="e">
            <v>#N/A</v>
          </cell>
          <cell r="R103" t="e">
            <v>#N/A</v>
          </cell>
        </row>
        <row r="104">
          <cell r="A104">
            <v>103</v>
          </cell>
          <cell r="B104" t="str">
            <v>Steve</v>
          </cell>
          <cell r="C104" t="str">
            <v>Hewick</v>
          </cell>
          <cell r="D104" t="str">
            <v>CoH</v>
          </cell>
          <cell r="H104">
            <v>9</v>
          </cell>
          <cell r="I104">
            <v>9</v>
          </cell>
          <cell r="J104">
            <v>0</v>
          </cell>
          <cell r="M104">
            <v>0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</row>
        <row r="105">
          <cell r="A105">
            <v>104</v>
          </cell>
          <cell r="B105" t="str">
            <v>Carl</v>
          </cell>
          <cell r="C105" t="str">
            <v>Horth</v>
          </cell>
          <cell r="D105" t="str">
            <v>CoH</v>
          </cell>
          <cell r="H105">
            <v>13</v>
          </cell>
          <cell r="I105">
            <v>13</v>
          </cell>
          <cell r="J105">
            <v>0</v>
          </cell>
          <cell r="M105">
            <v>0</v>
          </cell>
          <cell r="N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</row>
        <row r="106">
          <cell r="A106">
            <v>105</v>
          </cell>
          <cell r="B106" t="str">
            <v>Ben</v>
          </cell>
          <cell r="C106" t="str">
            <v>Wise</v>
          </cell>
          <cell r="D106" t="str">
            <v>CoH</v>
          </cell>
          <cell r="H106">
            <v>14.15</v>
          </cell>
          <cell r="I106">
            <v>14</v>
          </cell>
          <cell r="J106">
            <v>15</v>
          </cell>
          <cell r="M106">
            <v>0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</row>
        <row r="107">
          <cell r="A107">
            <v>106</v>
          </cell>
          <cell r="B107" t="str">
            <v>Austin</v>
          </cell>
          <cell r="C107" t="str">
            <v>Smithies</v>
          </cell>
          <cell r="D107" t="str">
            <v>CoH</v>
          </cell>
          <cell r="H107">
            <v>11.15</v>
          </cell>
          <cell r="I107">
            <v>11</v>
          </cell>
          <cell r="J107">
            <v>15</v>
          </cell>
          <cell r="M107">
            <v>0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</row>
        <row r="108">
          <cell r="A108">
            <v>107</v>
          </cell>
          <cell r="H108">
            <v>16.3</v>
          </cell>
          <cell r="I108">
            <v>16</v>
          </cell>
          <cell r="J108">
            <v>30</v>
          </cell>
          <cell r="M108" t="e">
            <v>#N/A</v>
          </cell>
          <cell r="N108" t="e">
            <v>#N/A</v>
          </cell>
          <cell r="O108" t="e">
            <v>#N/A</v>
          </cell>
          <cell r="P108" t="e">
            <v>#N/A</v>
          </cell>
          <cell r="Q108" t="e">
            <v>#N/A</v>
          </cell>
          <cell r="R108" t="e">
            <v>#N/A</v>
          </cell>
        </row>
        <row r="109">
          <cell r="A109">
            <v>108</v>
          </cell>
          <cell r="H109">
            <v>8.4499999999999993</v>
          </cell>
          <cell r="I109">
            <v>8</v>
          </cell>
          <cell r="J109">
            <v>45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</row>
        <row r="110">
          <cell r="A110">
            <v>109</v>
          </cell>
          <cell r="H110">
            <v>9</v>
          </cell>
          <cell r="I110">
            <v>9</v>
          </cell>
          <cell r="J110">
            <v>0</v>
          </cell>
          <cell r="M110" t="e">
            <v>#N/A</v>
          </cell>
          <cell r="N110" t="e">
            <v>#N/A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</row>
        <row r="111">
          <cell r="A111">
            <v>110</v>
          </cell>
          <cell r="H111">
            <v>12.15</v>
          </cell>
          <cell r="I111">
            <v>12</v>
          </cell>
          <cell r="J111">
            <v>15</v>
          </cell>
          <cell r="M111" t="e">
            <v>#N/A</v>
          </cell>
          <cell r="N111" t="e">
            <v>#N/A</v>
          </cell>
          <cell r="O111" t="e">
            <v>#N/A</v>
          </cell>
          <cell r="P111" t="e">
            <v>#N/A</v>
          </cell>
          <cell r="Q111" t="e">
            <v>#N/A</v>
          </cell>
          <cell r="R111" t="e">
            <v>#N/A</v>
          </cell>
        </row>
        <row r="112">
          <cell r="A112">
            <v>111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</row>
        <row r="113">
          <cell r="A113">
            <v>112</v>
          </cell>
          <cell r="I113">
            <v>15</v>
          </cell>
          <cell r="J113">
            <v>45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</row>
        <row r="114">
          <cell r="A114">
            <v>113</v>
          </cell>
          <cell r="I114">
            <v>12</v>
          </cell>
          <cell r="J114">
            <v>15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</row>
        <row r="115">
          <cell r="A115">
            <v>114</v>
          </cell>
          <cell r="M115" t="e">
            <v>#N/A</v>
          </cell>
          <cell r="N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</row>
        <row r="116">
          <cell r="A116">
            <v>115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</row>
        <row r="117"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</row>
        <row r="118"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</row>
        <row r="119"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</row>
        <row r="120"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7D81-20A7-41C7-B187-D72900434C0E}">
  <dimension ref="A1:T81"/>
  <sheetViews>
    <sheetView tabSelected="1" workbookViewId="0">
      <selection activeCell="AA19" sqref="AA19"/>
    </sheetView>
  </sheetViews>
  <sheetFormatPr defaultRowHeight="14.4" x14ac:dyDescent="0.3"/>
  <cols>
    <col min="1" max="2" width="6" style="1" customWidth="1"/>
    <col min="3" max="3" width="8.33203125" customWidth="1"/>
    <col min="4" max="4" width="12" customWidth="1"/>
    <col min="5" max="5" width="6" bestFit="1" customWidth="1"/>
    <col min="6" max="6" width="4.109375" style="1" customWidth="1"/>
    <col min="7" max="7" width="1.6640625" style="1" customWidth="1"/>
    <col min="8" max="8" width="4" style="6" customWidth="1"/>
    <col min="9" max="9" width="2.6640625" style="6" customWidth="1"/>
    <col min="10" max="10" width="4.109375" style="1" customWidth="1"/>
    <col min="11" max="11" width="1.6640625" style="1" customWidth="1"/>
    <col min="12" max="12" width="4" style="6" customWidth="1"/>
    <col min="13" max="13" width="2.5546875" style="6" customWidth="1"/>
    <col min="14" max="14" width="4.109375" style="1" customWidth="1"/>
    <col min="15" max="15" width="1.6640625" style="1" customWidth="1"/>
    <col min="16" max="16" width="4" style="6" customWidth="1"/>
    <col min="17" max="17" width="3.109375" customWidth="1"/>
    <col min="18" max="18" width="8" style="1" customWidth="1"/>
    <col min="19" max="19" width="8.6640625" customWidth="1"/>
    <col min="20" max="20" width="8.88671875" style="8"/>
  </cols>
  <sheetData>
    <row r="1" spans="1:20" x14ac:dyDescent="0.3">
      <c r="F1" s="2" t="s">
        <v>0</v>
      </c>
      <c r="G1" s="2"/>
      <c r="H1" s="2"/>
      <c r="I1" s="3"/>
      <c r="J1" s="4" t="s">
        <v>1</v>
      </c>
      <c r="K1" s="4"/>
      <c r="L1" s="4"/>
      <c r="M1" s="1"/>
      <c r="N1" s="2" t="s">
        <v>2</v>
      </c>
      <c r="O1" s="2"/>
      <c r="P1" s="2"/>
      <c r="R1" s="3" t="s">
        <v>3</v>
      </c>
      <c r="T1" s="5" t="s">
        <v>4</v>
      </c>
    </row>
    <row r="2" spans="1:20" x14ac:dyDescent="0.3">
      <c r="A2" s="3" t="s">
        <v>5</v>
      </c>
      <c r="B2" s="3" t="s">
        <v>6</v>
      </c>
      <c r="C2" s="2" t="s">
        <v>7</v>
      </c>
      <c r="D2" s="2"/>
      <c r="E2" s="3"/>
      <c r="F2" s="2" t="s">
        <v>8</v>
      </c>
      <c r="G2" s="2"/>
      <c r="H2" s="2"/>
      <c r="I2" s="3"/>
      <c r="J2" s="2" t="s">
        <v>8</v>
      </c>
      <c r="K2" s="2"/>
      <c r="L2" s="2"/>
      <c r="M2" s="3"/>
      <c r="N2" s="2" t="s">
        <v>8</v>
      </c>
      <c r="O2" s="2"/>
      <c r="P2" s="2"/>
      <c r="R2" s="3" t="s">
        <v>8</v>
      </c>
      <c r="S2" s="3" t="s">
        <v>9</v>
      </c>
      <c r="T2" s="5" t="s">
        <v>9</v>
      </c>
    </row>
    <row r="3" spans="1:20" x14ac:dyDescent="0.3">
      <c r="A3" s="1">
        <v>1</v>
      </c>
      <c r="B3" s="1">
        <v>94</v>
      </c>
      <c r="C3" t="str">
        <f>VLOOKUP(B3,Entry,2,FALSE)</f>
        <v>Karen</v>
      </c>
      <c r="D3" t="str">
        <f>VLOOKUP(B3,Entry,3,FALSE)</f>
        <v>Scott</v>
      </c>
      <c r="E3" t="str">
        <f>VLOOKUP(B3,Entry,4,FALSE)</f>
        <v>CoH</v>
      </c>
      <c r="F3" s="1">
        <v>32</v>
      </c>
      <c r="G3" s="1" t="s">
        <v>10</v>
      </c>
      <c r="H3" s="6">
        <v>6</v>
      </c>
      <c r="J3">
        <v>4</v>
      </c>
      <c r="K3" s="1" t="s">
        <v>10</v>
      </c>
      <c r="L3" s="7">
        <v>15</v>
      </c>
      <c r="N3" s="1">
        <f>INT(V3)</f>
        <v>0</v>
      </c>
      <c r="O3" s="1" t="s">
        <v>10</v>
      </c>
      <c r="P3" s="6">
        <f>(V3-INT(V3))*60</f>
        <v>0</v>
      </c>
      <c r="R3" s="1">
        <v>65</v>
      </c>
      <c r="S3" s="1"/>
      <c r="T3" s="1"/>
    </row>
    <row r="4" spans="1:20" x14ac:dyDescent="0.3">
      <c r="A4" s="1">
        <v>2</v>
      </c>
      <c r="B4" s="1">
        <v>87</v>
      </c>
      <c r="C4" t="str">
        <f>VLOOKUP(B4,Entry,2,FALSE)</f>
        <v>Ian</v>
      </c>
      <c r="D4" t="str">
        <f>VLOOKUP(B4,Entry,3,FALSE)</f>
        <v>Hairsine</v>
      </c>
      <c r="E4" t="str">
        <f>VLOOKUP(B4,Entry,4,FALSE)</f>
        <v>CoH</v>
      </c>
      <c r="F4" s="1">
        <v>32</v>
      </c>
      <c r="G4" s="1" t="s">
        <v>10</v>
      </c>
      <c r="H4" s="6">
        <v>10</v>
      </c>
      <c r="J4">
        <v>4</v>
      </c>
      <c r="K4" s="1" t="s">
        <v>10</v>
      </c>
      <c r="L4" s="7">
        <v>30</v>
      </c>
      <c r="N4" s="1">
        <f>INT(V4)</f>
        <v>0</v>
      </c>
      <c r="O4" s="1" t="s">
        <v>10</v>
      </c>
      <c r="P4" s="6">
        <f>(V4-INT(V4))*60</f>
        <v>0</v>
      </c>
      <c r="R4" s="1">
        <v>64</v>
      </c>
      <c r="S4" s="1"/>
      <c r="T4" s="1"/>
    </row>
    <row r="5" spans="1:20" x14ac:dyDescent="0.3">
      <c r="A5" s="1">
        <v>3</v>
      </c>
      <c r="B5" s="1">
        <v>82</v>
      </c>
      <c r="C5" t="str">
        <f>VLOOKUP(B5,Entry,2,FALSE)</f>
        <v>Jeff</v>
      </c>
      <c r="D5" t="str">
        <f>VLOOKUP(B5,Entry,3,FALSE)</f>
        <v>Copping</v>
      </c>
      <c r="E5" t="str">
        <f>VLOOKUP(B5,Entry,4,FALSE)</f>
        <v>CoH</v>
      </c>
      <c r="F5" s="1">
        <v>32</v>
      </c>
      <c r="G5" s="1" t="s">
        <v>10</v>
      </c>
      <c r="H5" s="6">
        <v>55</v>
      </c>
      <c r="J5">
        <v>6</v>
      </c>
      <c r="K5" s="1" t="s">
        <v>10</v>
      </c>
      <c r="L5" s="7">
        <v>30</v>
      </c>
      <c r="N5" s="1">
        <f>INT(V5)</f>
        <v>0</v>
      </c>
      <c r="O5" s="1" t="s">
        <v>10</v>
      </c>
      <c r="P5" s="6">
        <f>(V5-INT(V5))*60</f>
        <v>0</v>
      </c>
      <c r="R5" s="1">
        <v>61</v>
      </c>
      <c r="S5" s="1"/>
      <c r="T5" s="1"/>
    </row>
    <row r="6" spans="1:20" x14ac:dyDescent="0.3">
      <c r="A6" s="1">
        <v>4</v>
      </c>
      <c r="B6" s="1">
        <v>45</v>
      </c>
      <c r="C6" t="str">
        <f>VLOOKUP(B6,Entry,2,FALSE)</f>
        <v>Lisa</v>
      </c>
      <c r="D6" t="str">
        <f>VLOOKUP(B6,Entry,3,FALSE)</f>
        <v>Douglas</v>
      </c>
      <c r="E6" t="str">
        <f>VLOOKUP(B6,Entry,4,FALSE)</f>
        <v>Guest</v>
      </c>
      <c r="F6" s="1">
        <v>33</v>
      </c>
      <c r="G6" s="1" t="s">
        <v>10</v>
      </c>
      <c r="H6" s="6">
        <v>29</v>
      </c>
      <c r="J6">
        <v>0</v>
      </c>
      <c r="K6" s="1" t="s">
        <v>10</v>
      </c>
      <c r="L6" s="7">
        <v>0</v>
      </c>
      <c r="N6" s="1">
        <f>INT(V6)</f>
        <v>0</v>
      </c>
      <c r="O6" s="1" t="s">
        <v>10</v>
      </c>
      <c r="P6" s="6">
        <f>(V6-INT(V6))*60</f>
        <v>0</v>
      </c>
      <c r="R6" s="1">
        <v>74</v>
      </c>
      <c r="S6" s="1"/>
      <c r="T6" s="1"/>
    </row>
    <row r="7" spans="1:20" x14ac:dyDescent="0.3">
      <c r="A7" s="1">
        <v>5</v>
      </c>
      <c r="B7" s="1">
        <v>3</v>
      </c>
      <c r="C7" t="str">
        <f>VLOOKUP(B7,Entry,2,FALSE)</f>
        <v>Rebecca</v>
      </c>
      <c r="D7" t="str">
        <f>VLOOKUP(B7,Entry,3,FALSE)</f>
        <v>Manchester</v>
      </c>
      <c r="E7" t="str">
        <f>VLOOKUP(B7,Entry,4,FALSE)</f>
        <v>Guest</v>
      </c>
      <c r="F7" s="1">
        <v>34</v>
      </c>
      <c r="G7" s="1" t="s">
        <v>10</v>
      </c>
      <c r="H7" s="6">
        <v>4</v>
      </c>
      <c r="J7">
        <v>9</v>
      </c>
      <c r="K7" s="1" t="s">
        <v>10</v>
      </c>
      <c r="L7" s="7">
        <v>15</v>
      </c>
      <c r="N7" s="1">
        <f>INT(V7)</f>
        <v>0</v>
      </c>
      <c r="O7" s="1" t="s">
        <v>10</v>
      </c>
      <c r="P7" s="6">
        <f>(V7-INT(V7))*60</f>
        <v>0</v>
      </c>
      <c r="R7" s="1" t="s">
        <v>11</v>
      </c>
      <c r="S7" s="1"/>
      <c r="T7" s="1"/>
    </row>
    <row r="8" spans="1:20" x14ac:dyDescent="0.3">
      <c r="A8" s="1">
        <v>6</v>
      </c>
      <c r="B8" s="1">
        <v>70</v>
      </c>
      <c r="C8" t="str">
        <f>VLOOKUP(B8,Entry,2,FALSE)</f>
        <v>Jacob</v>
      </c>
      <c r="D8" t="str">
        <f>VLOOKUP(B8,Entry,3,FALSE)</f>
        <v>Zobkiw</v>
      </c>
      <c r="E8" t="str">
        <f>VLOOKUP(B8,Entry,4,FALSE)</f>
        <v>CoH</v>
      </c>
      <c r="F8" s="1">
        <v>34</v>
      </c>
      <c r="G8" s="1" t="s">
        <v>10</v>
      </c>
      <c r="H8" s="6">
        <v>7</v>
      </c>
      <c r="J8">
        <v>13</v>
      </c>
      <c r="K8" s="1" t="s">
        <v>10</v>
      </c>
      <c r="L8" s="7">
        <v>0</v>
      </c>
      <c r="N8" s="1">
        <f>INT(V8)</f>
        <v>0</v>
      </c>
      <c r="O8" s="1" t="s">
        <v>10</v>
      </c>
      <c r="P8" s="6">
        <f>(V8-INT(V8))*60</f>
        <v>0</v>
      </c>
      <c r="R8" s="1">
        <v>30</v>
      </c>
      <c r="S8" s="1"/>
      <c r="T8" s="1"/>
    </row>
    <row r="9" spans="1:20" x14ac:dyDescent="0.3">
      <c r="A9" s="1">
        <v>7</v>
      </c>
      <c r="B9" s="1">
        <v>95</v>
      </c>
      <c r="C9" t="str">
        <f>VLOOKUP(B9,Entry,2,FALSE)</f>
        <v>Julie</v>
      </c>
      <c r="D9" t="str">
        <f>VLOOKUP(B9,Entry,3,FALSE)</f>
        <v>Thomson</v>
      </c>
      <c r="E9" t="str">
        <f>VLOOKUP(B9,Entry,4,FALSE)</f>
        <v>CoH</v>
      </c>
      <c r="F9" s="1">
        <v>34</v>
      </c>
      <c r="G9" s="1" t="s">
        <v>10</v>
      </c>
      <c r="H9" s="6">
        <v>32</v>
      </c>
      <c r="J9">
        <v>3</v>
      </c>
      <c r="K9" s="1" t="s">
        <v>10</v>
      </c>
      <c r="L9" s="7">
        <v>0</v>
      </c>
      <c r="N9" s="1">
        <f>INT(V9)</f>
        <v>0</v>
      </c>
      <c r="O9" s="1" t="s">
        <v>10</v>
      </c>
      <c r="P9" s="6">
        <f>(V9-INT(V9))*60</f>
        <v>0</v>
      </c>
      <c r="R9" s="1">
        <v>72</v>
      </c>
      <c r="S9" s="1"/>
      <c r="T9" s="1"/>
    </row>
    <row r="10" spans="1:20" x14ac:dyDescent="0.3">
      <c r="A10" s="1">
        <v>8</v>
      </c>
      <c r="B10" s="1">
        <v>31</v>
      </c>
      <c r="C10" t="str">
        <f>VLOOKUP(B10,Entry,2,FALSE)</f>
        <v>Collette</v>
      </c>
      <c r="D10" t="str">
        <f>VLOOKUP(B10,Entry,3,FALSE)</f>
        <v>Conroy</v>
      </c>
      <c r="E10" t="str">
        <f>VLOOKUP(B10,Entry,4,FALSE)</f>
        <v>CoH</v>
      </c>
      <c r="F10" s="1">
        <v>34</v>
      </c>
      <c r="G10" s="1" t="s">
        <v>10</v>
      </c>
      <c r="H10" s="6">
        <v>47</v>
      </c>
      <c r="J10">
        <v>8</v>
      </c>
      <c r="K10" s="1" t="s">
        <v>10</v>
      </c>
      <c r="L10" s="7">
        <v>30</v>
      </c>
      <c r="N10" s="1">
        <f>INT(V10)</f>
        <v>0</v>
      </c>
      <c r="O10" s="1" t="s">
        <v>10</v>
      </c>
      <c r="P10" s="6">
        <f>(V10-INT(V10))*60</f>
        <v>0</v>
      </c>
      <c r="R10" s="1">
        <v>60</v>
      </c>
      <c r="S10" s="1"/>
      <c r="T10" s="1"/>
    </row>
    <row r="11" spans="1:20" x14ac:dyDescent="0.3">
      <c r="A11" s="1">
        <v>9</v>
      </c>
      <c r="B11" s="1">
        <v>59</v>
      </c>
      <c r="C11" t="str">
        <f>VLOOKUP(B11,Entry,2,FALSE)</f>
        <v>Daniel</v>
      </c>
      <c r="D11" t="str">
        <f>VLOOKUP(B11,Entry,3,FALSE)</f>
        <v>Scott</v>
      </c>
      <c r="E11" t="str">
        <f>VLOOKUP(B11,Entry,4,FALSE)</f>
        <v>CoH</v>
      </c>
      <c r="F11" s="1">
        <v>34</v>
      </c>
      <c r="G11" s="1" t="s">
        <v>10</v>
      </c>
      <c r="H11" s="6">
        <v>48</v>
      </c>
      <c r="J11">
        <v>17</v>
      </c>
      <c r="K11" s="1" t="s">
        <v>10</v>
      </c>
      <c r="L11" s="7">
        <v>15</v>
      </c>
      <c r="N11" s="1">
        <f>INT(V11)</f>
        <v>0</v>
      </c>
      <c r="O11" s="1" t="s">
        <v>10</v>
      </c>
      <c r="P11" s="6">
        <f>(V11-INT(V11))*60</f>
        <v>0</v>
      </c>
      <c r="R11" s="1">
        <v>6</v>
      </c>
      <c r="S11" s="1"/>
      <c r="T11" s="1"/>
    </row>
    <row r="12" spans="1:20" x14ac:dyDescent="0.3">
      <c r="A12" s="1">
        <v>10</v>
      </c>
      <c r="B12" s="1">
        <v>92</v>
      </c>
      <c r="C12" t="str">
        <f>VLOOKUP(B12,Entry,2,FALSE)</f>
        <v>Phil</v>
      </c>
      <c r="D12" t="str">
        <f>VLOOKUP(B12,Entry,3,FALSE)</f>
        <v>Atkins</v>
      </c>
      <c r="E12" t="str">
        <f>VLOOKUP(B12,Entry,4,FALSE)</f>
        <v>CoH</v>
      </c>
      <c r="F12" s="1">
        <v>34</v>
      </c>
      <c r="G12" s="1" t="s">
        <v>10</v>
      </c>
      <c r="H12" s="6">
        <v>58</v>
      </c>
      <c r="J12">
        <v>9</v>
      </c>
      <c r="K12" s="1" t="s">
        <v>10</v>
      </c>
      <c r="L12" s="7">
        <v>15</v>
      </c>
      <c r="N12" s="1">
        <f>INT(V12)</f>
        <v>0</v>
      </c>
      <c r="O12" s="1" t="s">
        <v>10</v>
      </c>
      <c r="P12" s="6">
        <f>(V12-INT(V12))*60</f>
        <v>0</v>
      </c>
      <c r="R12" s="1">
        <v>57</v>
      </c>
      <c r="S12" s="1"/>
      <c r="T12" s="1"/>
    </row>
    <row r="13" spans="1:20" x14ac:dyDescent="0.3">
      <c r="A13" s="1">
        <v>11</v>
      </c>
      <c r="B13" s="1">
        <v>81</v>
      </c>
      <c r="C13" t="str">
        <f>VLOOKUP(B13,Entry,2,FALSE)</f>
        <v>Verena</v>
      </c>
      <c r="D13" t="str">
        <f>VLOOKUP(B13,Entry,3,FALSE)</f>
        <v>Golach</v>
      </c>
      <c r="E13" t="str">
        <f>VLOOKUP(B13,Entry,4,FALSE)</f>
        <v>CoH</v>
      </c>
      <c r="F13" s="1">
        <v>35</v>
      </c>
      <c r="G13" s="1" t="s">
        <v>10</v>
      </c>
      <c r="H13" s="6">
        <v>2</v>
      </c>
      <c r="J13">
        <v>10</v>
      </c>
      <c r="K13" s="1" t="s">
        <v>10</v>
      </c>
      <c r="L13" s="7">
        <v>30</v>
      </c>
      <c r="N13" s="1">
        <f>INT(V13)</f>
        <v>0</v>
      </c>
      <c r="O13" s="1" t="s">
        <v>10</v>
      </c>
      <c r="P13" s="6">
        <f>(V13-INT(V13))*60</f>
        <v>0</v>
      </c>
      <c r="R13" s="1">
        <v>50</v>
      </c>
      <c r="S13" s="1"/>
      <c r="T13" s="1"/>
    </row>
    <row r="14" spans="1:20" x14ac:dyDescent="0.3">
      <c r="A14" s="1">
        <v>12</v>
      </c>
      <c r="B14" s="1">
        <v>44</v>
      </c>
      <c r="C14" t="str">
        <f>VLOOKUP(B14,Entry,2,FALSE)</f>
        <v>Jeanette</v>
      </c>
      <c r="D14" t="str">
        <f>VLOOKUP(B14,Entry,3,FALSE)</f>
        <v>Chambers</v>
      </c>
      <c r="E14" t="str">
        <f>VLOOKUP(B14,Entry,4,FALSE)</f>
        <v>Guest</v>
      </c>
      <c r="F14" s="1">
        <v>35</v>
      </c>
      <c r="G14" s="1" t="s">
        <v>10</v>
      </c>
      <c r="H14" s="6">
        <v>3</v>
      </c>
      <c r="J14">
        <v>5</v>
      </c>
      <c r="K14" s="1" t="s">
        <v>10</v>
      </c>
      <c r="L14" s="7">
        <v>0</v>
      </c>
      <c r="N14" s="1">
        <f>INT(V14)</f>
        <v>0</v>
      </c>
      <c r="O14" s="1" t="s">
        <v>10</v>
      </c>
      <c r="P14" s="6">
        <f>(V14-INT(V14))*60</f>
        <v>0</v>
      </c>
      <c r="R14" s="1">
        <v>71</v>
      </c>
      <c r="S14" s="1"/>
      <c r="T14" s="1"/>
    </row>
    <row r="15" spans="1:20" x14ac:dyDescent="0.3">
      <c r="A15" s="1">
        <v>13</v>
      </c>
      <c r="B15" s="1">
        <v>63</v>
      </c>
      <c r="C15" t="str">
        <f>VLOOKUP(B15,Entry,2,FALSE)</f>
        <v>Steve</v>
      </c>
      <c r="D15" t="str">
        <f>VLOOKUP(B15,Entry,3,FALSE)</f>
        <v>Coveney</v>
      </c>
      <c r="E15" t="str">
        <f>VLOOKUP(B15,Entry,4,FALSE)</f>
        <v>CoH</v>
      </c>
      <c r="F15" s="1">
        <v>35</v>
      </c>
      <c r="G15" s="1" t="s">
        <v>10</v>
      </c>
      <c r="H15" s="6">
        <v>5</v>
      </c>
      <c r="J15">
        <v>11</v>
      </c>
      <c r="K15" s="1" t="s">
        <v>10</v>
      </c>
      <c r="L15" s="7">
        <v>15</v>
      </c>
      <c r="N15" s="1">
        <f>INT(V15)</f>
        <v>0</v>
      </c>
      <c r="O15" s="1" t="s">
        <v>10</v>
      </c>
      <c r="P15" s="6">
        <f>(V15-INT(V15))*60</f>
        <v>0</v>
      </c>
      <c r="R15" s="1">
        <v>46</v>
      </c>
      <c r="S15" s="1"/>
      <c r="T15" s="1"/>
    </row>
    <row r="16" spans="1:20" x14ac:dyDescent="0.3">
      <c r="A16" s="1">
        <v>14</v>
      </c>
      <c r="B16" s="1">
        <v>34</v>
      </c>
      <c r="C16" t="str">
        <f>VLOOKUP(B16,Entry,2,FALSE)</f>
        <v>Paul</v>
      </c>
      <c r="D16" t="str">
        <f>VLOOKUP(B16,Entry,3,FALSE)</f>
        <v>Clucas</v>
      </c>
      <c r="E16" t="str">
        <f>VLOOKUP(B16,Entry,4,FALSE)</f>
        <v>CoH</v>
      </c>
      <c r="F16" s="1">
        <v>35</v>
      </c>
      <c r="G16" s="1" t="s">
        <v>10</v>
      </c>
      <c r="H16" s="6">
        <v>6</v>
      </c>
      <c r="J16">
        <v>16</v>
      </c>
      <c r="K16" s="1" t="s">
        <v>10</v>
      </c>
      <c r="L16" s="7">
        <v>15</v>
      </c>
      <c r="N16" s="1">
        <f>INT(V16)</f>
        <v>0</v>
      </c>
      <c r="O16" s="1" t="s">
        <v>10</v>
      </c>
      <c r="P16" s="6">
        <f>(V16-INT(V16))*60</f>
        <v>0</v>
      </c>
      <c r="R16" s="1">
        <v>14</v>
      </c>
      <c r="S16" s="1"/>
      <c r="T16" s="1"/>
    </row>
    <row r="17" spans="1:20" x14ac:dyDescent="0.3">
      <c r="A17" s="1">
        <v>15</v>
      </c>
      <c r="B17" s="1">
        <v>98</v>
      </c>
      <c r="C17" t="str">
        <f>VLOOKUP(B17,Entry,2,FALSE)</f>
        <v>Rob</v>
      </c>
      <c r="D17" t="str">
        <f>VLOOKUP(B17,Entry,3,FALSE)</f>
        <v>Alexander</v>
      </c>
      <c r="E17" t="str">
        <f>VLOOKUP(B17,Entry,4,FALSE)</f>
        <v>CoH</v>
      </c>
      <c r="F17" s="1">
        <v>35</v>
      </c>
      <c r="G17" s="1" t="s">
        <v>10</v>
      </c>
      <c r="H17" s="6">
        <v>18</v>
      </c>
      <c r="J17">
        <v>14</v>
      </c>
      <c r="K17" s="1" t="s">
        <v>10</v>
      </c>
      <c r="L17" s="7">
        <v>30</v>
      </c>
      <c r="N17" s="1">
        <f>INT(V17)</f>
        <v>0</v>
      </c>
      <c r="O17" s="1" t="s">
        <v>10</v>
      </c>
      <c r="P17" s="6">
        <f>(V17-INT(V17))*60</f>
        <v>0</v>
      </c>
      <c r="R17" s="1">
        <v>27</v>
      </c>
      <c r="S17" s="1"/>
      <c r="T17" s="1"/>
    </row>
    <row r="18" spans="1:20" x14ac:dyDescent="0.3">
      <c r="A18" s="1">
        <v>16</v>
      </c>
      <c r="B18" s="1">
        <v>65</v>
      </c>
      <c r="C18" t="str">
        <f>VLOOKUP(B18,Entry,2,FALSE)</f>
        <v>Ian</v>
      </c>
      <c r="D18" t="str">
        <f>VLOOKUP(B18,Entry,3,FALSE)</f>
        <v>McCoid</v>
      </c>
      <c r="E18" t="str">
        <f>VLOOKUP(B18,Entry,4,FALSE)</f>
        <v>CoH</v>
      </c>
      <c r="F18" s="1">
        <v>35</v>
      </c>
      <c r="G18" s="1" t="s">
        <v>10</v>
      </c>
      <c r="H18" s="6">
        <v>21</v>
      </c>
      <c r="J18">
        <v>15</v>
      </c>
      <c r="K18" s="1" t="s">
        <v>10</v>
      </c>
      <c r="L18" s="7">
        <v>30</v>
      </c>
      <c r="N18" s="1">
        <f>INT(V18)</f>
        <v>0</v>
      </c>
      <c r="O18" s="1" t="s">
        <v>10</v>
      </c>
      <c r="P18" s="6">
        <f>(V18-INT(V18))*60</f>
        <v>0</v>
      </c>
      <c r="R18" s="1">
        <v>21</v>
      </c>
      <c r="S18" s="1"/>
      <c r="T18" s="1"/>
    </row>
    <row r="19" spans="1:20" x14ac:dyDescent="0.3">
      <c r="A19" s="1">
        <v>17</v>
      </c>
      <c r="B19" s="1">
        <v>85</v>
      </c>
      <c r="C19" t="str">
        <f>VLOOKUP(B19,Entry,2,FALSE)</f>
        <v>Tracy</v>
      </c>
      <c r="D19" t="str">
        <f>VLOOKUP(B19,Entry,3,FALSE)</f>
        <v>Bouston</v>
      </c>
      <c r="E19" t="str">
        <f>VLOOKUP(B19,Entry,4,FALSE)</f>
        <v>CoH</v>
      </c>
      <c r="F19" s="1">
        <v>35</v>
      </c>
      <c r="G19" s="1" t="s">
        <v>10</v>
      </c>
      <c r="H19" s="6">
        <v>23</v>
      </c>
      <c r="J19">
        <v>13</v>
      </c>
      <c r="K19" s="1" t="s">
        <v>10</v>
      </c>
      <c r="L19" s="7">
        <v>30</v>
      </c>
      <c r="N19" s="1">
        <f>INT(V19)</f>
        <v>0</v>
      </c>
      <c r="O19" s="1" t="s">
        <v>10</v>
      </c>
      <c r="P19" s="6">
        <f>(V19-INT(V19))*60</f>
        <v>0</v>
      </c>
      <c r="R19" s="1" t="s">
        <v>12</v>
      </c>
      <c r="S19" s="1"/>
      <c r="T19" s="1"/>
    </row>
    <row r="20" spans="1:20" x14ac:dyDescent="0.3">
      <c r="A20" s="1">
        <v>18</v>
      </c>
      <c r="B20" s="1">
        <v>32</v>
      </c>
      <c r="C20" t="str">
        <f>VLOOKUP(B20,Entry,2,FALSE)</f>
        <v>Sean</v>
      </c>
      <c r="D20" t="str">
        <f>VLOOKUP(B20,Entry,3,FALSE)</f>
        <v>Rouse</v>
      </c>
      <c r="E20" t="str">
        <f>VLOOKUP(B20,Entry,4,FALSE)</f>
        <v>CoH</v>
      </c>
      <c r="F20" s="1">
        <v>35</v>
      </c>
      <c r="G20" s="1" t="s">
        <v>10</v>
      </c>
      <c r="H20" s="6">
        <v>24</v>
      </c>
      <c r="J20">
        <v>15</v>
      </c>
      <c r="K20" s="1" t="s">
        <v>10</v>
      </c>
      <c r="L20" s="7">
        <v>45</v>
      </c>
      <c r="N20" s="1">
        <f>INT(V20)</f>
        <v>0</v>
      </c>
      <c r="O20" s="1" t="s">
        <v>10</v>
      </c>
      <c r="P20" s="6">
        <f>(V20-INT(V20))*60</f>
        <v>0</v>
      </c>
      <c r="R20" s="1">
        <v>20</v>
      </c>
      <c r="S20" s="1"/>
      <c r="T20" s="1"/>
    </row>
    <row r="21" spans="1:20" x14ac:dyDescent="0.3">
      <c r="A21" s="1">
        <v>19</v>
      </c>
      <c r="B21" s="1">
        <v>91</v>
      </c>
      <c r="C21" t="str">
        <f>VLOOKUP(B21,Entry,2,FALSE)</f>
        <v>Amanda</v>
      </c>
      <c r="D21" t="str">
        <f>VLOOKUP(B21,Entry,3,FALSE)</f>
        <v>Davis</v>
      </c>
      <c r="E21" t="str">
        <f>VLOOKUP(B21,Entry,4,FALSE)</f>
        <v>CoH</v>
      </c>
      <c r="F21" s="1">
        <v>35</v>
      </c>
      <c r="G21" s="1" t="s">
        <v>10</v>
      </c>
      <c r="H21" s="6">
        <v>25</v>
      </c>
      <c r="J21">
        <v>11</v>
      </c>
      <c r="K21" s="1" t="s">
        <v>10</v>
      </c>
      <c r="L21" s="7">
        <v>30</v>
      </c>
      <c r="N21" s="1">
        <f>INT(V21)</f>
        <v>0</v>
      </c>
      <c r="O21" s="1" t="s">
        <v>10</v>
      </c>
      <c r="P21" s="6">
        <f>(V21-INT(V21))*60</f>
        <v>0</v>
      </c>
      <c r="R21" s="1">
        <v>47</v>
      </c>
      <c r="S21" s="1"/>
      <c r="T21" s="1"/>
    </row>
    <row r="22" spans="1:20" x14ac:dyDescent="0.3">
      <c r="A22" s="1">
        <v>20</v>
      </c>
      <c r="B22" s="1">
        <v>29</v>
      </c>
      <c r="C22" t="str">
        <f>VLOOKUP(B22,Entry,2,FALSE)</f>
        <v>Ed</v>
      </c>
      <c r="D22" t="str">
        <f>VLOOKUP(B22,Entry,3,FALSE)</f>
        <v>Walker</v>
      </c>
      <c r="E22" t="str">
        <f>VLOOKUP(B22,Entry,4,FALSE)</f>
        <v>CoH</v>
      </c>
      <c r="F22" s="1">
        <v>35</v>
      </c>
      <c r="G22" s="1" t="s">
        <v>10</v>
      </c>
      <c r="H22" s="6">
        <v>31</v>
      </c>
      <c r="J22">
        <v>16</v>
      </c>
      <c r="K22" s="1" t="s">
        <v>10</v>
      </c>
      <c r="L22" s="7">
        <v>15</v>
      </c>
      <c r="N22" s="1">
        <f>INT(V22)</f>
        <v>0</v>
      </c>
      <c r="O22" s="1" t="s">
        <v>10</v>
      </c>
      <c r="P22" s="6">
        <f>(V22-INT(V22))*60</f>
        <v>0</v>
      </c>
      <c r="R22" s="1">
        <v>16</v>
      </c>
      <c r="S22" s="1"/>
      <c r="T22" s="1"/>
    </row>
    <row r="23" spans="1:20" x14ac:dyDescent="0.3">
      <c r="A23" s="1">
        <v>21</v>
      </c>
      <c r="B23" s="1">
        <v>46</v>
      </c>
      <c r="C23" t="str">
        <f>VLOOKUP(B23,Entry,2,FALSE)</f>
        <v>John</v>
      </c>
      <c r="D23" t="str">
        <f>VLOOKUP(B23,Entry,3,FALSE)</f>
        <v>Smith</v>
      </c>
      <c r="E23" t="str">
        <f>VLOOKUP(B23,Entry,4,FALSE)</f>
        <v>CoH</v>
      </c>
      <c r="F23" s="1">
        <v>35</v>
      </c>
      <c r="G23" s="1" t="s">
        <v>10</v>
      </c>
      <c r="H23" s="6">
        <v>32</v>
      </c>
      <c r="J23">
        <v>16</v>
      </c>
      <c r="K23" s="1" t="s">
        <v>10</v>
      </c>
      <c r="L23" s="7">
        <v>0</v>
      </c>
      <c r="N23" s="1">
        <f>INT(V23)</f>
        <v>0</v>
      </c>
      <c r="O23" s="1" t="s">
        <v>10</v>
      </c>
      <c r="P23" s="6">
        <f>(V23-INT(V23))*60</f>
        <v>0</v>
      </c>
      <c r="R23" s="1">
        <v>19</v>
      </c>
      <c r="S23" s="1"/>
      <c r="T23" s="1"/>
    </row>
    <row r="24" spans="1:20" x14ac:dyDescent="0.3">
      <c r="A24" s="1">
        <v>22</v>
      </c>
      <c r="B24" s="1">
        <v>74</v>
      </c>
      <c r="C24" t="str">
        <f>VLOOKUP(B24,Entry,2,FALSE)</f>
        <v>Craig</v>
      </c>
      <c r="D24" t="str">
        <f>VLOOKUP(B24,Entry,3,FALSE)</f>
        <v>Smalley</v>
      </c>
      <c r="E24" t="str">
        <f>VLOOKUP(B24,Entry,4,FALSE)</f>
        <v>CoH</v>
      </c>
      <c r="F24" s="1">
        <v>35</v>
      </c>
      <c r="G24" s="1" t="s">
        <v>10</v>
      </c>
      <c r="H24" s="6">
        <v>34</v>
      </c>
      <c r="J24">
        <v>16</v>
      </c>
      <c r="K24" s="1" t="s">
        <v>10</v>
      </c>
      <c r="L24" s="7">
        <v>15</v>
      </c>
      <c r="N24" s="1">
        <f>INT(V24)</f>
        <v>0</v>
      </c>
      <c r="O24" s="1" t="s">
        <v>10</v>
      </c>
      <c r="P24" s="6">
        <f>(V24-INT(V24))*60</f>
        <v>0</v>
      </c>
      <c r="R24" s="1">
        <v>17</v>
      </c>
      <c r="S24" s="1"/>
      <c r="T24" s="1"/>
    </row>
    <row r="25" spans="1:20" x14ac:dyDescent="0.3">
      <c r="A25" s="1">
        <v>23</v>
      </c>
      <c r="B25" s="1">
        <v>105</v>
      </c>
      <c r="C25" t="str">
        <f>VLOOKUP(B25,Entry,2,FALSE)</f>
        <v>Ben</v>
      </c>
      <c r="D25" t="str">
        <f>VLOOKUP(B25,Entry,3,FALSE)</f>
        <v>Wise</v>
      </c>
      <c r="E25" t="str">
        <f>VLOOKUP(B25,Entry,4,FALSE)</f>
        <v>CoH</v>
      </c>
      <c r="F25" s="1">
        <v>35</v>
      </c>
      <c r="G25" s="1" t="s">
        <v>10</v>
      </c>
      <c r="H25" s="6">
        <v>36</v>
      </c>
      <c r="J25">
        <v>18</v>
      </c>
      <c r="K25" s="1" t="s">
        <v>10</v>
      </c>
      <c r="L25" s="7">
        <v>45</v>
      </c>
      <c r="N25" s="1">
        <f>INT(V25)</f>
        <v>0</v>
      </c>
      <c r="O25" s="1" t="s">
        <v>10</v>
      </c>
      <c r="P25" s="6">
        <f>(V25-INT(V25))*60</f>
        <v>0</v>
      </c>
      <c r="R25" s="1" t="s">
        <v>13</v>
      </c>
      <c r="S25" s="1"/>
      <c r="T25" s="1"/>
    </row>
    <row r="26" spans="1:20" x14ac:dyDescent="0.3">
      <c r="A26" s="1">
        <v>24</v>
      </c>
      <c r="B26" s="1">
        <v>18</v>
      </c>
      <c r="C26" t="str">
        <f>VLOOKUP(B26,Entry,2,FALSE)</f>
        <v>Dinah</v>
      </c>
      <c r="D26" t="str">
        <f>VLOOKUP(B26,Entry,3,FALSE)</f>
        <v>Ashbridge</v>
      </c>
      <c r="E26" t="str">
        <f>VLOOKUP(B26,Entry,4,FALSE)</f>
        <v>CoH</v>
      </c>
      <c r="F26" s="1">
        <v>35</v>
      </c>
      <c r="G26" s="1" t="s">
        <v>10</v>
      </c>
      <c r="H26" s="6">
        <v>36</v>
      </c>
      <c r="J26">
        <v>13</v>
      </c>
      <c r="K26" s="1" t="s">
        <v>10</v>
      </c>
      <c r="L26" s="7">
        <v>45</v>
      </c>
      <c r="N26" s="1">
        <f>INT(V26)</f>
        <v>0</v>
      </c>
      <c r="O26" s="1" t="s">
        <v>10</v>
      </c>
      <c r="P26" s="6">
        <f>(V26-INT(V26))*60</f>
        <v>0</v>
      </c>
      <c r="R26" s="1">
        <v>37</v>
      </c>
      <c r="S26" s="1"/>
      <c r="T26" s="1"/>
    </row>
    <row r="27" spans="1:20" x14ac:dyDescent="0.3">
      <c r="A27" s="1">
        <v>25</v>
      </c>
      <c r="B27" s="1">
        <v>6</v>
      </c>
      <c r="C27" t="str">
        <f>VLOOKUP(B27,Entry,2,FALSE)</f>
        <v>Peter</v>
      </c>
      <c r="D27" t="str">
        <f>VLOOKUP(B27,Entry,3,FALSE)</f>
        <v>Taylor</v>
      </c>
      <c r="E27" t="str">
        <f>VLOOKUP(B27,Entry,4,FALSE)</f>
        <v>CoH</v>
      </c>
      <c r="F27" s="1">
        <v>35</v>
      </c>
      <c r="G27" s="1" t="s">
        <v>10</v>
      </c>
      <c r="H27" s="6">
        <v>43</v>
      </c>
      <c r="J27">
        <v>14</v>
      </c>
      <c r="K27" s="1" t="s">
        <v>10</v>
      </c>
      <c r="L27" s="7">
        <v>30</v>
      </c>
      <c r="N27" s="1">
        <f>INT(V27)</f>
        <v>0</v>
      </c>
      <c r="O27" s="1" t="s">
        <v>10</v>
      </c>
      <c r="P27" s="6">
        <f>(V27-INT(V27))*60</f>
        <v>0</v>
      </c>
      <c r="R27" s="1">
        <v>32</v>
      </c>
      <c r="S27" s="1"/>
      <c r="T27" s="1"/>
    </row>
    <row r="28" spans="1:20" x14ac:dyDescent="0.3">
      <c r="A28" s="1">
        <v>26</v>
      </c>
      <c r="B28" s="1">
        <v>64</v>
      </c>
      <c r="C28" t="str">
        <f>VLOOKUP(B28,Entry,2,FALSE)</f>
        <v>Helen</v>
      </c>
      <c r="D28" t="str">
        <f>VLOOKUP(B28,Entry,3,FALSE)</f>
        <v>Cattermole</v>
      </c>
      <c r="E28" t="str">
        <f>VLOOKUP(B28,Entry,4,FALSE)</f>
        <v>CoH</v>
      </c>
      <c r="F28" s="1">
        <v>35</v>
      </c>
      <c r="G28" s="1" t="s">
        <v>10</v>
      </c>
      <c r="H28" s="6">
        <v>48</v>
      </c>
      <c r="J28">
        <v>11</v>
      </c>
      <c r="K28" s="1" t="s">
        <v>10</v>
      </c>
      <c r="L28" s="7">
        <v>15</v>
      </c>
      <c r="N28" s="1">
        <f>INT(V28)</f>
        <v>0</v>
      </c>
      <c r="O28" s="1" t="s">
        <v>10</v>
      </c>
      <c r="P28" s="6">
        <f>(V28-INT(V28))*60</f>
        <v>0</v>
      </c>
      <c r="R28" s="1">
        <v>51</v>
      </c>
      <c r="S28" s="1"/>
      <c r="T28" s="1"/>
    </row>
    <row r="29" spans="1:20" x14ac:dyDescent="0.3">
      <c r="A29" s="1">
        <v>27</v>
      </c>
      <c r="B29" s="1">
        <v>50</v>
      </c>
      <c r="C29" t="str">
        <f>VLOOKUP(B29,Entry,2,FALSE)</f>
        <v>Rupert</v>
      </c>
      <c r="D29" t="str">
        <f>VLOOKUP(B29,Entry,3,FALSE)</f>
        <v>Wilks</v>
      </c>
      <c r="E29" t="str">
        <f>VLOOKUP(B29,Entry,4,FALSE)</f>
        <v>CoH</v>
      </c>
      <c r="F29" s="1">
        <v>35</v>
      </c>
      <c r="G29" s="1" t="s">
        <v>10</v>
      </c>
      <c r="H29" s="6">
        <v>49</v>
      </c>
      <c r="J29">
        <v>11</v>
      </c>
      <c r="K29" s="1" t="s">
        <v>10</v>
      </c>
      <c r="L29" s="7">
        <v>0</v>
      </c>
      <c r="N29" s="1">
        <f>INT(V29)</f>
        <v>0</v>
      </c>
      <c r="O29" s="1" t="s">
        <v>10</v>
      </c>
      <c r="P29" s="6">
        <f>(V29-INT(V29))*60</f>
        <v>0</v>
      </c>
      <c r="R29" s="1" t="s">
        <v>11</v>
      </c>
      <c r="S29" s="1"/>
      <c r="T29" s="1"/>
    </row>
    <row r="30" spans="1:20" x14ac:dyDescent="0.3">
      <c r="A30" s="1">
        <v>28</v>
      </c>
      <c r="B30" s="1">
        <v>84</v>
      </c>
      <c r="C30" t="str">
        <f>VLOOKUP(B30,Entry,2,FALSE)</f>
        <v>Colleen</v>
      </c>
      <c r="D30" t="str">
        <f>VLOOKUP(B30,Entry,3,FALSE)</f>
        <v>Thundercliffe</v>
      </c>
      <c r="E30" t="str">
        <f>VLOOKUP(B30,Entry,4,FALSE)</f>
        <v>CoH</v>
      </c>
      <c r="F30" s="1">
        <v>35</v>
      </c>
      <c r="G30" s="1" t="s">
        <v>10</v>
      </c>
      <c r="H30" s="6">
        <v>50</v>
      </c>
      <c r="J30">
        <v>14</v>
      </c>
      <c r="K30" s="1" t="s">
        <v>10</v>
      </c>
      <c r="L30" s="7">
        <v>30</v>
      </c>
      <c r="N30" s="1">
        <f>INT(V30)</f>
        <v>0</v>
      </c>
      <c r="O30" s="1" t="s">
        <v>10</v>
      </c>
      <c r="P30" s="6">
        <f>(V30-INT(V30))*60</f>
        <v>0</v>
      </c>
      <c r="R30" s="1">
        <v>34</v>
      </c>
      <c r="S30" s="1"/>
      <c r="T30" s="1"/>
    </row>
    <row r="31" spans="1:20" x14ac:dyDescent="0.3">
      <c r="A31" s="1">
        <v>29</v>
      </c>
      <c r="B31" s="1">
        <v>60</v>
      </c>
      <c r="C31" t="str">
        <f>VLOOKUP(B31,Entry,2,FALSE)</f>
        <v>Adrian</v>
      </c>
      <c r="D31" t="str">
        <f>VLOOKUP(B31,Entry,3,FALSE)</f>
        <v>Bushby</v>
      </c>
      <c r="E31" t="str">
        <f>VLOOKUP(B31,Entry,4,FALSE)</f>
        <v>CoH</v>
      </c>
      <c r="F31" s="1">
        <v>35</v>
      </c>
      <c r="G31" s="1" t="s">
        <v>10</v>
      </c>
      <c r="H31" s="6">
        <v>51</v>
      </c>
      <c r="J31">
        <v>19</v>
      </c>
      <c r="K31" s="1" t="s">
        <v>10</v>
      </c>
      <c r="L31" s="7">
        <v>0</v>
      </c>
      <c r="N31" s="1">
        <f>INT(V31)</f>
        <v>0</v>
      </c>
      <c r="O31" s="1" t="s">
        <v>10</v>
      </c>
      <c r="P31" s="6">
        <f>(V31-INT(V31))*60</f>
        <v>0</v>
      </c>
      <c r="R31" s="1" t="s">
        <v>13</v>
      </c>
      <c r="S31" s="1"/>
      <c r="T31" s="1"/>
    </row>
    <row r="32" spans="1:20" x14ac:dyDescent="0.3">
      <c r="A32" s="1">
        <v>31</v>
      </c>
      <c r="B32" s="1">
        <v>86</v>
      </c>
      <c r="C32" t="str">
        <f>VLOOKUP(B32,Entry,2,FALSE)</f>
        <v>Mark</v>
      </c>
      <c r="D32" t="str">
        <f>VLOOKUP(B32,Entry,3,FALSE)</f>
        <v>Spiking</v>
      </c>
      <c r="E32" t="str">
        <f>VLOOKUP(B32,Entry,4,FALSE)</f>
        <v>CoH</v>
      </c>
      <c r="F32" s="1">
        <v>35</v>
      </c>
      <c r="G32" s="1" t="s">
        <v>10</v>
      </c>
      <c r="H32" s="6">
        <v>53</v>
      </c>
      <c r="J32">
        <v>19</v>
      </c>
      <c r="K32" s="1" t="s">
        <v>10</v>
      </c>
      <c r="L32" s="7">
        <v>0</v>
      </c>
      <c r="N32" s="1">
        <f>INT(V32)</f>
        <v>0</v>
      </c>
      <c r="O32" s="1" t="s">
        <v>10</v>
      </c>
      <c r="P32" s="6">
        <f>(V32-INT(V32))*60</f>
        <v>0</v>
      </c>
      <c r="R32" s="1">
        <v>3</v>
      </c>
      <c r="S32" s="1"/>
      <c r="T32" s="1"/>
    </row>
    <row r="33" spans="1:20" x14ac:dyDescent="0.3">
      <c r="A33" s="1">
        <v>30</v>
      </c>
      <c r="B33" s="1">
        <v>57</v>
      </c>
      <c r="C33" t="str">
        <f>VLOOKUP(B33,Entry,2,FALSE)</f>
        <v>Frank</v>
      </c>
      <c r="D33" t="str">
        <f>VLOOKUP(B33,Entry,3,FALSE)</f>
        <v>Harrison</v>
      </c>
      <c r="E33" t="str">
        <f>VLOOKUP(B33,Entry,4,FALSE)</f>
        <v>CoH</v>
      </c>
      <c r="F33" s="1">
        <v>35</v>
      </c>
      <c r="G33" s="1" t="s">
        <v>10</v>
      </c>
      <c r="H33" s="6">
        <v>53</v>
      </c>
      <c r="J33">
        <v>4</v>
      </c>
      <c r="K33" s="1" t="s">
        <v>10</v>
      </c>
      <c r="L33" s="7">
        <v>15</v>
      </c>
      <c r="N33" s="1">
        <f>INT(V33)</f>
        <v>0</v>
      </c>
      <c r="O33" s="1" t="s">
        <v>10</v>
      </c>
      <c r="P33" s="6">
        <f>(V33-INT(V33))*60</f>
        <v>0</v>
      </c>
      <c r="R33" s="1">
        <v>73</v>
      </c>
      <c r="S33" s="1"/>
      <c r="T33" s="1"/>
    </row>
    <row r="34" spans="1:20" x14ac:dyDescent="0.3">
      <c r="A34" s="1">
        <v>32</v>
      </c>
      <c r="B34" s="1">
        <v>58</v>
      </c>
      <c r="C34" t="str">
        <f>VLOOKUP(B34,Entry,2,FALSE)</f>
        <v>Alan</v>
      </c>
      <c r="D34" t="str">
        <f>VLOOKUP(B34,Entry,3,FALSE)</f>
        <v>Bayston</v>
      </c>
      <c r="E34" t="str">
        <f>VLOOKUP(B34,Entry,4,FALSE)</f>
        <v>CoH</v>
      </c>
      <c r="F34" s="1">
        <v>35</v>
      </c>
      <c r="G34" s="1" t="s">
        <v>10</v>
      </c>
      <c r="H34" s="6">
        <v>54</v>
      </c>
      <c r="J34">
        <v>16</v>
      </c>
      <c r="K34" s="1" t="s">
        <v>10</v>
      </c>
      <c r="L34" s="7">
        <v>0</v>
      </c>
      <c r="N34" s="1">
        <f>INT(V34)</f>
        <v>0</v>
      </c>
      <c r="O34" s="1" t="s">
        <v>10</v>
      </c>
      <c r="P34" s="6">
        <f>(V34-INT(V34))*60</f>
        <v>0</v>
      </c>
      <c r="R34" s="1">
        <v>22</v>
      </c>
      <c r="S34" s="1"/>
      <c r="T34" s="1"/>
    </row>
    <row r="35" spans="1:20" x14ac:dyDescent="0.3">
      <c r="A35" s="1">
        <v>33</v>
      </c>
      <c r="B35" s="1">
        <v>1</v>
      </c>
      <c r="C35" t="str">
        <f>VLOOKUP(B35,Entry,2,FALSE)</f>
        <v>Mark</v>
      </c>
      <c r="D35" t="str">
        <f>VLOOKUP(B35,Entry,3,FALSE)</f>
        <v>Nettleton</v>
      </c>
      <c r="E35" t="str">
        <f>VLOOKUP(B35,Entry,4,FALSE)</f>
        <v>Guest</v>
      </c>
      <c r="F35" s="1">
        <v>35</v>
      </c>
      <c r="G35" s="1" t="s">
        <v>10</v>
      </c>
      <c r="H35" s="6">
        <v>55</v>
      </c>
      <c r="J35">
        <v>18</v>
      </c>
      <c r="K35" s="1" t="s">
        <v>10</v>
      </c>
      <c r="L35" s="7">
        <v>45</v>
      </c>
      <c r="N35" s="1">
        <f>INT(V35)</f>
        <v>0</v>
      </c>
      <c r="O35" s="1" t="s">
        <v>10</v>
      </c>
      <c r="P35" s="6">
        <f>(V35-INT(V35))*60</f>
        <v>0</v>
      </c>
      <c r="R35" s="1">
        <v>4</v>
      </c>
      <c r="S35" s="1"/>
      <c r="T35" s="1"/>
    </row>
    <row r="36" spans="1:20" x14ac:dyDescent="0.3">
      <c r="A36" s="1">
        <v>34</v>
      </c>
      <c r="B36" s="1">
        <v>4</v>
      </c>
      <c r="C36" t="str">
        <f>VLOOKUP(B36,Entry,2,FALSE)</f>
        <v>Martin</v>
      </c>
      <c r="D36" t="str">
        <f>VLOOKUP(B36,Entry,3,FALSE)</f>
        <v>Manchester</v>
      </c>
      <c r="E36" t="str">
        <f>VLOOKUP(B36,Entry,4,FALSE)</f>
        <v>Guest</v>
      </c>
      <c r="F36" s="1">
        <v>35</v>
      </c>
      <c r="G36" s="1" t="s">
        <v>10</v>
      </c>
      <c r="H36" s="6">
        <v>56</v>
      </c>
      <c r="J36">
        <v>15</v>
      </c>
      <c r="K36" s="1" t="s">
        <v>10</v>
      </c>
      <c r="L36" s="7">
        <v>0</v>
      </c>
      <c r="N36" s="1">
        <f>INT(V36)</f>
        <v>0</v>
      </c>
      <c r="O36" s="1" t="s">
        <v>10</v>
      </c>
      <c r="P36" s="6">
        <f>(V36-INT(V36))*60</f>
        <v>0</v>
      </c>
      <c r="R36" s="1">
        <v>29</v>
      </c>
      <c r="S36" s="1"/>
      <c r="T36" s="1"/>
    </row>
    <row r="37" spans="1:20" x14ac:dyDescent="0.3">
      <c r="A37" s="1">
        <v>36</v>
      </c>
      <c r="B37" s="1">
        <v>12</v>
      </c>
      <c r="C37" t="str">
        <f>VLOOKUP(B37,Entry,2,FALSE)</f>
        <v>Sophie</v>
      </c>
      <c r="D37" t="str">
        <f>VLOOKUP(B37,Entry,3,FALSE)</f>
        <v>Lee</v>
      </c>
      <c r="E37" t="str">
        <f>VLOOKUP(B37,Entry,4,FALSE)</f>
        <v>CoH</v>
      </c>
      <c r="F37" s="1">
        <v>35</v>
      </c>
      <c r="G37" s="1" t="s">
        <v>10</v>
      </c>
      <c r="H37" s="6">
        <v>57</v>
      </c>
      <c r="J37">
        <v>18</v>
      </c>
      <c r="K37" s="1" t="s">
        <v>10</v>
      </c>
      <c r="L37" s="7">
        <v>30</v>
      </c>
      <c r="N37" s="1">
        <f>INT(V37)</f>
        <v>0</v>
      </c>
      <c r="O37" s="1" t="s">
        <v>10</v>
      </c>
      <c r="P37" s="6">
        <f>(V37-INT(V37))*60</f>
        <v>0</v>
      </c>
      <c r="R37" s="1">
        <v>5</v>
      </c>
      <c r="S37" s="1"/>
      <c r="T37" s="1"/>
    </row>
    <row r="38" spans="1:20" x14ac:dyDescent="0.3">
      <c r="A38" s="1">
        <v>35</v>
      </c>
      <c r="B38" s="1">
        <v>72</v>
      </c>
      <c r="C38" t="str">
        <f>VLOOKUP(B38,Entry,2,FALSE)</f>
        <v>Trevor</v>
      </c>
      <c r="D38" t="str">
        <f>VLOOKUP(B38,Entry,3,FALSE)</f>
        <v>Peters</v>
      </c>
      <c r="E38" t="str">
        <f>VLOOKUP(B38,Entry,4,FALSE)</f>
        <v>CoH</v>
      </c>
      <c r="F38" s="1">
        <v>35</v>
      </c>
      <c r="G38" s="1" t="s">
        <v>10</v>
      </c>
      <c r="H38" s="6">
        <v>57</v>
      </c>
      <c r="J38">
        <v>13</v>
      </c>
      <c r="K38" s="1" t="s">
        <v>10</v>
      </c>
      <c r="L38" s="7">
        <v>0</v>
      </c>
      <c r="N38" s="1">
        <f>INT(V38)</f>
        <v>0</v>
      </c>
      <c r="O38" s="1" t="s">
        <v>10</v>
      </c>
      <c r="P38" s="6">
        <f>(V38-INT(V38))*60</f>
        <v>0</v>
      </c>
      <c r="R38" s="1" t="s">
        <v>14</v>
      </c>
      <c r="S38" s="1"/>
      <c r="T38" s="1"/>
    </row>
    <row r="39" spans="1:20" x14ac:dyDescent="0.3">
      <c r="A39" s="1">
        <v>37</v>
      </c>
      <c r="B39" s="1">
        <v>69</v>
      </c>
      <c r="C39" t="str">
        <f>VLOOKUP(B39,Entry,2,FALSE)</f>
        <v xml:space="preserve">Lee </v>
      </c>
      <c r="D39" t="str">
        <f>VLOOKUP(B39,Entry,3,FALSE)</f>
        <v>Draper</v>
      </c>
      <c r="E39" t="str">
        <f>VLOOKUP(B39,Entry,4,FALSE)</f>
        <v>CoH</v>
      </c>
      <c r="F39" s="1">
        <v>35</v>
      </c>
      <c r="G39" s="1" t="s">
        <v>10</v>
      </c>
      <c r="H39" s="6">
        <v>58</v>
      </c>
      <c r="J39">
        <v>17</v>
      </c>
      <c r="K39" s="1" t="s">
        <v>10</v>
      </c>
      <c r="L39" s="7">
        <v>0</v>
      </c>
      <c r="N39" s="1">
        <f>INT(V39)</f>
        <v>0</v>
      </c>
      <c r="O39" s="1" t="s">
        <v>10</v>
      </c>
      <c r="P39" s="6">
        <f>(V39-INT(V39))*60</f>
        <v>0</v>
      </c>
      <c r="R39" s="1">
        <v>15</v>
      </c>
      <c r="S39" s="1"/>
      <c r="T39" s="1"/>
    </row>
    <row r="40" spans="1:20" x14ac:dyDescent="0.3">
      <c r="A40" s="1">
        <v>38</v>
      </c>
      <c r="B40" s="1">
        <v>71</v>
      </c>
      <c r="C40" t="str">
        <f>VLOOKUP(B40,Entry,2,FALSE)</f>
        <v>Andy</v>
      </c>
      <c r="D40" t="str">
        <f>VLOOKUP(B40,Entry,3,FALSE)</f>
        <v>Vernon</v>
      </c>
      <c r="E40" t="str">
        <f>VLOOKUP(B40,Entry,4,FALSE)</f>
        <v>CoH</v>
      </c>
      <c r="F40" s="1">
        <v>35</v>
      </c>
      <c r="G40" s="1" t="s">
        <v>10</v>
      </c>
      <c r="H40" s="6">
        <v>59</v>
      </c>
      <c r="J40">
        <v>14</v>
      </c>
      <c r="K40" s="1" t="s">
        <v>10</v>
      </c>
      <c r="L40" s="7">
        <v>45</v>
      </c>
      <c r="N40" s="1">
        <f>INT(V40)</f>
        <v>0</v>
      </c>
      <c r="O40" s="1" t="s">
        <v>10</v>
      </c>
      <c r="P40" s="6">
        <f>(V40-INT(V40))*60</f>
        <v>0</v>
      </c>
      <c r="R40" s="1">
        <v>33</v>
      </c>
      <c r="S40" s="1"/>
      <c r="T40" s="1"/>
    </row>
    <row r="41" spans="1:20" x14ac:dyDescent="0.3">
      <c r="A41" s="1">
        <v>39</v>
      </c>
      <c r="B41" s="1">
        <v>2</v>
      </c>
      <c r="C41" t="str">
        <f>VLOOKUP(B41,Entry,2,FALSE)</f>
        <v xml:space="preserve">Victoria </v>
      </c>
      <c r="D41" t="str">
        <f>VLOOKUP(B41,Entry,3,FALSE)</f>
        <v>Nettleton</v>
      </c>
      <c r="E41" t="str">
        <f>VLOOKUP(B41,Entry,4,FALSE)</f>
        <v>Guest</v>
      </c>
      <c r="F41" s="1">
        <v>36</v>
      </c>
      <c r="G41" s="1" t="s">
        <v>10</v>
      </c>
      <c r="H41" s="6">
        <v>0</v>
      </c>
      <c r="J41">
        <v>10</v>
      </c>
      <c r="K41" s="1" t="s">
        <v>10</v>
      </c>
      <c r="L41" s="7">
        <v>0</v>
      </c>
      <c r="N41" s="1">
        <f>INT(V41)</f>
        <v>0</v>
      </c>
      <c r="O41" s="1" t="s">
        <v>10</v>
      </c>
      <c r="P41" s="6">
        <f>(V41-INT(V41))*60</f>
        <v>0</v>
      </c>
      <c r="R41" s="1">
        <v>59</v>
      </c>
      <c r="S41" s="1"/>
      <c r="T41" s="1"/>
    </row>
    <row r="42" spans="1:20" x14ac:dyDescent="0.3">
      <c r="A42" s="1">
        <v>40</v>
      </c>
      <c r="B42" s="1">
        <v>100</v>
      </c>
      <c r="C42" t="str">
        <f>VLOOKUP(B42,Entry,2,FALSE)</f>
        <v>Kate</v>
      </c>
      <c r="D42" t="str">
        <f>VLOOKUP(B42,Entry,3,FALSE)</f>
        <v>O'Brien</v>
      </c>
      <c r="E42" t="str">
        <f>VLOOKUP(B42,Entry,4,FALSE)</f>
        <v>CoH</v>
      </c>
      <c r="F42" s="1">
        <v>36</v>
      </c>
      <c r="G42" s="1" t="s">
        <v>10</v>
      </c>
      <c r="H42" s="6">
        <v>1</v>
      </c>
      <c r="J42">
        <v>8</v>
      </c>
      <c r="K42" s="1" t="s">
        <v>10</v>
      </c>
      <c r="L42" s="7">
        <v>30</v>
      </c>
      <c r="N42" s="1">
        <f>INT(V42)</f>
        <v>0</v>
      </c>
      <c r="O42" s="1" t="s">
        <v>10</v>
      </c>
      <c r="P42" s="6">
        <f>(V42-INT(V42))*60</f>
        <v>0</v>
      </c>
      <c r="R42" s="1">
        <v>63</v>
      </c>
      <c r="S42" s="1"/>
      <c r="T42" s="1"/>
    </row>
    <row r="43" spans="1:20" x14ac:dyDescent="0.3">
      <c r="A43" s="1">
        <v>41</v>
      </c>
      <c r="B43" s="1">
        <v>89</v>
      </c>
      <c r="C43" t="str">
        <f>VLOOKUP(B43,Entry,2,FALSE)</f>
        <v>Eddie</v>
      </c>
      <c r="D43" t="str">
        <f>VLOOKUP(B43,Entry,3,FALSE)</f>
        <v>Rex</v>
      </c>
      <c r="E43" t="str">
        <f>VLOOKUP(B43,Entry,4,FALSE)</f>
        <v>CoH</v>
      </c>
      <c r="F43" s="1">
        <v>36</v>
      </c>
      <c r="G43" s="1" t="s">
        <v>10</v>
      </c>
      <c r="H43" s="6">
        <v>2</v>
      </c>
      <c r="J43">
        <v>18</v>
      </c>
      <c r="K43" s="1" t="s">
        <v>10</v>
      </c>
      <c r="L43" s="7">
        <v>15</v>
      </c>
      <c r="N43" s="1">
        <f>INT(V43)</f>
        <v>0</v>
      </c>
      <c r="O43" s="1" t="s">
        <v>10</v>
      </c>
      <c r="P43" s="6">
        <f>(V43-INT(V43))*60</f>
        <v>0</v>
      </c>
      <c r="R43" s="1">
        <v>8</v>
      </c>
      <c r="S43" s="1"/>
      <c r="T43" s="1"/>
    </row>
    <row r="44" spans="1:20" x14ac:dyDescent="0.3">
      <c r="A44" s="1">
        <v>42</v>
      </c>
      <c r="B44" s="1">
        <v>28</v>
      </c>
      <c r="C44" t="str">
        <f>VLOOKUP(B44,Entry,2,FALSE)</f>
        <v>Steve</v>
      </c>
      <c r="D44" t="str">
        <f>VLOOKUP(B44,Entry,3,FALSE)</f>
        <v>Glenville</v>
      </c>
      <c r="E44" t="str">
        <f>VLOOKUP(B44,Entry,4,FALSE)</f>
        <v>CoH</v>
      </c>
      <c r="F44" s="1">
        <v>36</v>
      </c>
      <c r="G44" s="1" t="s">
        <v>10</v>
      </c>
      <c r="H44" s="6">
        <v>4</v>
      </c>
      <c r="J44">
        <v>18</v>
      </c>
      <c r="K44" s="1" t="s">
        <v>10</v>
      </c>
      <c r="L44" s="7">
        <v>15</v>
      </c>
      <c r="N44" s="1">
        <f>INT(V44)</f>
        <v>0</v>
      </c>
      <c r="O44" s="1" t="s">
        <v>10</v>
      </c>
      <c r="P44" s="6">
        <f>(V44-INT(V44))*60</f>
        <v>0</v>
      </c>
      <c r="R44" s="1">
        <v>9</v>
      </c>
      <c r="S44" s="1"/>
      <c r="T44" s="1"/>
    </row>
    <row r="45" spans="1:20" x14ac:dyDescent="0.3">
      <c r="A45" s="1">
        <v>43</v>
      </c>
      <c r="B45" s="1">
        <v>77</v>
      </c>
      <c r="C45" t="str">
        <f>VLOOKUP(B45,Entry,2,FALSE)</f>
        <v>Daniel</v>
      </c>
      <c r="D45" t="str">
        <f>VLOOKUP(B45,Entry,3,FALSE)</f>
        <v>Barrass</v>
      </c>
      <c r="E45" t="str">
        <f>VLOOKUP(B45,Entry,4,FALSE)</f>
        <v>CoH</v>
      </c>
      <c r="F45" s="1">
        <v>36</v>
      </c>
      <c r="G45" s="1" t="s">
        <v>10</v>
      </c>
      <c r="H45" s="6">
        <v>8</v>
      </c>
      <c r="J45">
        <v>18</v>
      </c>
      <c r="K45" s="1" t="s">
        <v>10</v>
      </c>
      <c r="L45" s="7">
        <v>30</v>
      </c>
      <c r="N45" s="1">
        <f>INT(V45)</f>
        <v>0</v>
      </c>
      <c r="O45" s="1" t="s">
        <v>10</v>
      </c>
      <c r="P45" s="6">
        <f>(V45-INT(V45))*60</f>
        <v>0</v>
      </c>
      <c r="R45" s="1">
        <v>7</v>
      </c>
      <c r="S45" s="1"/>
      <c r="T45" s="1"/>
    </row>
    <row r="46" spans="1:20" x14ac:dyDescent="0.3">
      <c r="A46" s="1">
        <v>44</v>
      </c>
      <c r="B46" s="1">
        <v>14</v>
      </c>
      <c r="C46" t="str">
        <f>VLOOKUP(B46,Entry,2,FALSE)</f>
        <v>Chris</v>
      </c>
      <c r="D46" t="str">
        <f>VLOOKUP(B46,Entry,3,FALSE)</f>
        <v>McClane</v>
      </c>
      <c r="E46" t="str">
        <f>VLOOKUP(B46,Entry,4,FALSE)</f>
        <v>CoH</v>
      </c>
      <c r="F46" s="1">
        <v>36</v>
      </c>
      <c r="G46" s="1" t="s">
        <v>10</v>
      </c>
      <c r="H46" s="6">
        <v>11</v>
      </c>
      <c r="J46">
        <v>17</v>
      </c>
      <c r="K46" s="1" t="s">
        <v>10</v>
      </c>
      <c r="L46" s="7">
        <v>30</v>
      </c>
      <c r="N46" s="1">
        <f>INT(V46)</f>
        <v>0</v>
      </c>
      <c r="O46" s="1" t="s">
        <v>10</v>
      </c>
      <c r="P46" s="6">
        <f>(V46-INT(V46))*60</f>
        <v>0</v>
      </c>
      <c r="R46" s="1">
        <v>12</v>
      </c>
      <c r="S46" s="1"/>
      <c r="T46" s="1"/>
    </row>
    <row r="47" spans="1:20" x14ac:dyDescent="0.3">
      <c r="A47" s="1">
        <v>45</v>
      </c>
      <c r="B47" s="1">
        <v>80</v>
      </c>
      <c r="C47" t="str">
        <f>VLOOKUP(B47,Entry,2,FALSE)</f>
        <v>David</v>
      </c>
      <c r="D47" t="str">
        <f>VLOOKUP(B47,Entry,3,FALSE)</f>
        <v>Birkin</v>
      </c>
      <c r="E47" t="str">
        <f>VLOOKUP(B47,Entry,4,FALSE)</f>
        <v>CoH</v>
      </c>
      <c r="F47" s="1">
        <v>36</v>
      </c>
      <c r="G47" s="1" t="s">
        <v>10</v>
      </c>
      <c r="H47" s="6">
        <v>13</v>
      </c>
      <c r="J47">
        <v>17</v>
      </c>
      <c r="K47" s="1" t="s">
        <v>10</v>
      </c>
      <c r="L47" s="7">
        <v>30</v>
      </c>
      <c r="N47" s="1">
        <f>INT(V47)</f>
        <v>0</v>
      </c>
      <c r="O47" s="1" t="s">
        <v>10</v>
      </c>
      <c r="P47" s="6">
        <f>(V47-INT(V47))*60</f>
        <v>0</v>
      </c>
      <c r="R47" s="1">
        <v>13</v>
      </c>
      <c r="S47" s="1"/>
      <c r="T47" s="1"/>
    </row>
    <row r="48" spans="1:20" x14ac:dyDescent="0.3">
      <c r="A48" s="1">
        <v>46</v>
      </c>
      <c r="B48" s="1">
        <v>26</v>
      </c>
      <c r="C48" t="str">
        <f>VLOOKUP(B48,Entry,2,FALSE)</f>
        <v>Clare</v>
      </c>
      <c r="D48" t="str">
        <f>VLOOKUP(B48,Entry,3,FALSE)</f>
        <v>Sampson</v>
      </c>
      <c r="E48" t="str">
        <f>VLOOKUP(B48,Entry,4,FALSE)</f>
        <v>CoH</v>
      </c>
      <c r="F48" s="1">
        <v>36</v>
      </c>
      <c r="G48" s="1" t="s">
        <v>10</v>
      </c>
      <c r="H48" s="6">
        <v>15</v>
      </c>
      <c r="J48">
        <v>13</v>
      </c>
      <c r="K48" s="1" t="s">
        <v>10</v>
      </c>
      <c r="L48" s="7">
        <v>15</v>
      </c>
      <c r="N48" s="1">
        <f>INT(V48)</f>
        <v>0</v>
      </c>
      <c r="O48" s="1" t="s">
        <v>10</v>
      </c>
      <c r="P48" s="6">
        <f>(V48-INT(V48))*60</f>
        <v>0</v>
      </c>
      <c r="R48" s="1">
        <v>42</v>
      </c>
      <c r="S48" s="1"/>
      <c r="T48" s="1"/>
    </row>
    <row r="49" spans="1:20" x14ac:dyDescent="0.3">
      <c r="A49" s="1">
        <v>47</v>
      </c>
      <c r="B49" s="1">
        <v>35</v>
      </c>
      <c r="C49" t="str">
        <f>VLOOKUP(B49,Entry,2,FALSE)</f>
        <v>Nick</v>
      </c>
      <c r="D49" t="str">
        <f>VLOOKUP(B49,Entry,3,FALSE)</f>
        <v>Maynard</v>
      </c>
      <c r="E49" t="str">
        <f>VLOOKUP(B49,Entry,4,FALSE)</f>
        <v>CoH</v>
      </c>
      <c r="F49" s="1">
        <v>36</v>
      </c>
      <c r="G49" s="1" t="s">
        <v>10</v>
      </c>
      <c r="H49" s="6">
        <v>18</v>
      </c>
      <c r="J49">
        <v>18</v>
      </c>
      <c r="K49" s="1" t="s">
        <v>10</v>
      </c>
      <c r="L49" s="7">
        <v>0</v>
      </c>
      <c r="N49" s="1">
        <f>INT(V49)</f>
        <v>0</v>
      </c>
      <c r="O49" s="1" t="s">
        <v>10</v>
      </c>
      <c r="P49" s="6">
        <f>(V49-INT(V49))*60</f>
        <v>0</v>
      </c>
      <c r="R49" s="1">
        <v>10</v>
      </c>
      <c r="S49" s="1"/>
      <c r="T49" s="1"/>
    </row>
    <row r="50" spans="1:20" x14ac:dyDescent="0.3">
      <c r="A50" s="1">
        <v>48</v>
      </c>
      <c r="B50" s="1">
        <v>96</v>
      </c>
      <c r="C50" t="str">
        <f>VLOOKUP(B50,Entry,2,FALSE)</f>
        <v>Robin</v>
      </c>
      <c r="D50" t="str">
        <f>VLOOKUP(B50,Entry,3,FALSE)</f>
        <v>Cattermole</v>
      </c>
      <c r="E50" t="str">
        <f>VLOOKUP(B50,Entry,4,FALSE)</f>
        <v>CoH</v>
      </c>
      <c r="F50" s="1">
        <v>36</v>
      </c>
      <c r="G50" s="1" t="s">
        <v>10</v>
      </c>
      <c r="H50" s="6">
        <v>19</v>
      </c>
      <c r="J50">
        <v>14</v>
      </c>
      <c r="K50" s="1" t="s">
        <v>10</v>
      </c>
      <c r="L50" s="7">
        <v>30</v>
      </c>
      <c r="N50" s="1">
        <f>INT(V50)</f>
        <v>0</v>
      </c>
      <c r="O50" s="1" t="s">
        <v>10</v>
      </c>
      <c r="P50" s="6">
        <f>(V50-INT(V50))*60</f>
        <v>0</v>
      </c>
      <c r="R50" s="1">
        <v>36</v>
      </c>
      <c r="S50" s="1"/>
      <c r="T50" s="1"/>
    </row>
    <row r="51" spans="1:20" x14ac:dyDescent="0.3">
      <c r="A51" s="1">
        <v>49</v>
      </c>
      <c r="B51" s="1">
        <v>27</v>
      </c>
      <c r="C51" t="str">
        <f>VLOOKUP(B51,Entry,2,FALSE)</f>
        <v>Mike</v>
      </c>
      <c r="D51" t="str">
        <f>VLOOKUP(B51,Entry,3,FALSE)</f>
        <v>Dee</v>
      </c>
      <c r="E51" t="str">
        <f>VLOOKUP(B51,Entry,4,FALSE)</f>
        <v>CoH</v>
      </c>
      <c r="F51" s="1">
        <v>36</v>
      </c>
      <c r="G51" s="1" t="s">
        <v>10</v>
      </c>
      <c r="H51" s="6">
        <v>22</v>
      </c>
      <c r="J51">
        <v>15</v>
      </c>
      <c r="K51" s="1" t="s">
        <v>10</v>
      </c>
      <c r="L51" s="7">
        <v>15</v>
      </c>
      <c r="N51" s="1">
        <f>INT(V51)</f>
        <v>0</v>
      </c>
      <c r="O51" s="1" t="s">
        <v>10</v>
      </c>
      <c r="P51" s="6">
        <f>(V51-INT(V51))*60</f>
        <v>0</v>
      </c>
      <c r="R51" s="1">
        <v>31</v>
      </c>
      <c r="S51" s="1"/>
      <c r="T51" s="1"/>
    </row>
    <row r="52" spans="1:20" x14ac:dyDescent="0.3">
      <c r="A52" s="1">
        <v>50</v>
      </c>
      <c r="B52" s="1">
        <v>43</v>
      </c>
      <c r="C52" t="str">
        <f>VLOOKUP(B52,Entry,2,FALSE)</f>
        <v>Debbie</v>
      </c>
      <c r="D52" t="str">
        <f>VLOOKUP(B52,Entry,3,FALSE)</f>
        <v>Smith</v>
      </c>
      <c r="E52" t="str">
        <f>VLOOKUP(B52,Entry,4,FALSE)</f>
        <v>Guest</v>
      </c>
      <c r="F52" s="1">
        <v>36</v>
      </c>
      <c r="G52" s="1" t="s">
        <v>10</v>
      </c>
      <c r="H52" s="6">
        <v>23</v>
      </c>
      <c r="J52">
        <v>13</v>
      </c>
      <c r="K52" s="1" t="s">
        <v>10</v>
      </c>
      <c r="L52" s="7">
        <v>30</v>
      </c>
      <c r="N52" s="1">
        <f>INT(V52)</f>
        <v>0</v>
      </c>
      <c r="O52" s="1" t="s">
        <v>10</v>
      </c>
      <c r="P52" s="6">
        <f>(V52-INT(V52))*60</f>
        <v>0</v>
      </c>
      <c r="R52" s="1" t="s">
        <v>12</v>
      </c>
      <c r="S52" s="1"/>
      <c r="T52" s="1"/>
    </row>
    <row r="53" spans="1:20" x14ac:dyDescent="0.3">
      <c r="A53" s="1">
        <v>51</v>
      </c>
      <c r="B53" s="1">
        <v>52</v>
      </c>
      <c r="C53" t="str">
        <f>VLOOKUP(B53,Entry,2,FALSE)</f>
        <v>Lindi</v>
      </c>
      <c r="D53" t="str">
        <f>VLOOKUP(B53,Entry,3,FALSE)</f>
        <v>Day</v>
      </c>
      <c r="E53" t="str">
        <f>VLOOKUP(B53,Entry,4,FALSE)</f>
        <v>CoH</v>
      </c>
      <c r="F53" s="1">
        <v>36</v>
      </c>
      <c r="G53" s="1" t="s">
        <v>10</v>
      </c>
      <c r="H53" s="6">
        <v>24</v>
      </c>
      <c r="J53">
        <v>12</v>
      </c>
      <c r="K53" s="1" t="s">
        <v>10</v>
      </c>
      <c r="L53" s="7">
        <v>15</v>
      </c>
      <c r="N53" s="1">
        <f>INT(V53)</f>
        <v>0</v>
      </c>
      <c r="O53" s="1" t="s">
        <v>10</v>
      </c>
      <c r="P53" s="6">
        <f>(V53-INT(V53))*60</f>
        <v>0</v>
      </c>
      <c r="R53" s="1">
        <v>49</v>
      </c>
      <c r="S53" s="1"/>
      <c r="T53" s="1"/>
    </row>
    <row r="54" spans="1:20" x14ac:dyDescent="0.3">
      <c r="A54" s="1">
        <v>52</v>
      </c>
      <c r="B54" s="1">
        <v>40</v>
      </c>
      <c r="C54" t="str">
        <f>VLOOKUP(B54,Entry,2,FALSE)</f>
        <v>Graham</v>
      </c>
      <c r="D54" t="str">
        <f>VLOOKUP(B54,Entry,3,FALSE)</f>
        <v>Cook</v>
      </c>
      <c r="E54" t="str">
        <f>VLOOKUP(B54,Entry,4,FALSE)</f>
        <v>CoH</v>
      </c>
      <c r="F54" s="1">
        <v>36</v>
      </c>
      <c r="G54" s="1" t="s">
        <v>10</v>
      </c>
      <c r="H54" s="6">
        <v>25</v>
      </c>
      <c r="J54">
        <v>16</v>
      </c>
      <c r="K54" s="1" t="s">
        <v>10</v>
      </c>
      <c r="L54" s="7">
        <v>0</v>
      </c>
      <c r="N54" s="1">
        <f>INT(V54)</f>
        <v>0</v>
      </c>
      <c r="O54" s="1" t="s">
        <v>10</v>
      </c>
      <c r="P54" s="6">
        <f>(V54-INT(V54))*60</f>
        <v>0</v>
      </c>
      <c r="R54" s="1">
        <v>26</v>
      </c>
      <c r="S54" s="1"/>
      <c r="T54" s="1"/>
    </row>
    <row r="55" spans="1:20" x14ac:dyDescent="0.3">
      <c r="A55" s="1">
        <v>53</v>
      </c>
      <c r="B55" s="1">
        <v>62</v>
      </c>
      <c r="C55" t="str">
        <f>VLOOKUP(B55,Entry,2,FALSE)</f>
        <v>Kevin</v>
      </c>
      <c r="D55" t="str">
        <f>VLOOKUP(B55,Entry,3,FALSE)</f>
        <v>McManus</v>
      </c>
      <c r="E55" t="str">
        <f>VLOOKUP(B55,Entry,4,FALSE)</f>
        <v>CoH</v>
      </c>
      <c r="F55" s="1">
        <v>36</v>
      </c>
      <c r="G55" s="1" t="s">
        <v>10</v>
      </c>
      <c r="H55" s="6">
        <v>26</v>
      </c>
      <c r="J55">
        <v>8</v>
      </c>
      <c r="K55" s="1" t="s">
        <v>10</v>
      </c>
      <c r="L55" s="7">
        <v>15</v>
      </c>
      <c r="N55" s="1">
        <f>INT(V55)</f>
        <v>0</v>
      </c>
      <c r="O55" s="1" t="s">
        <v>10</v>
      </c>
      <c r="P55" s="6">
        <f>(V55-INT(V55))*60</f>
        <v>0</v>
      </c>
      <c r="R55" s="1">
        <v>66</v>
      </c>
      <c r="S55" s="1"/>
      <c r="T55" s="1"/>
    </row>
    <row r="56" spans="1:20" x14ac:dyDescent="0.3">
      <c r="A56" s="1">
        <v>54</v>
      </c>
      <c r="B56" s="1">
        <v>67</v>
      </c>
      <c r="C56" t="str">
        <f>VLOOKUP(B56,Entry,2,FALSE)</f>
        <v>Ben</v>
      </c>
      <c r="D56" t="str">
        <f>VLOOKUP(B56,Entry,3,FALSE)</f>
        <v>Birtles</v>
      </c>
      <c r="E56" t="str">
        <f>VLOOKUP(B56,Entry,4,FALSE)</f>
        <v>CoH</v>
      </c>
      <c r="F56" s="1">
        <v>36</v>
      </c>
      <c r="G56" s="1" t="s">
        <v>10</v>
      </c>
      <c r="H56" s="6">
        <v>27</v>
      </c>
      <c r="J56">
        <v>13</v>
      </c>
      <c r="K56" s="1" t="s">
        <v>10</v>
      </c>
      <c r="L56" s="7">
        <v>30</v>
      </c>
      <c r="N56" s="1">
        <f>INT(V56)</f>
        <v>0</v>
      </c>
      <c r="O56" s="1" t="s">
        <v>10</v>
      </c>
      <c r="P56" s="6">
        <f>(V56-INT(V56))*60</f>
        <v>0</v>
      </c>
      <c r="R56" s="1" t="s">
        <v>14</v>
      </c>
      <c r="S56" s="1"/>
      <c r="T56" s="1"/>
    </row>
    <row r="57" spans="1:20" x14ac:dyDescent="0.3">
      <c r="A57" s="1">
        <v>55</v>
      </c>
      <c r="B57" s="1">
        <v>19</v>
      </c>
      <c r="C57" t="str">
        <f>VLOOKUP(B57,Entry,2,FALSE)</f>
        <v>Andrea</v>
      </c>
      <c r="D57" t="str">
        <f>VLOOKUP(B57,Entry,3,FALSE)</f>
        <v>Keen</v>
      </c>
      <c r="E57" t="str">
        <f>VLOOKUP(B57,Entry,4,FALSE)</f>
        <v>CoH</v>
      </c>
      <c r="F57" s="1">
        <v>36</v>
      </c>
      <c r="G57" s="1" t="s">
        <v>10</v>
      </c>
      <c r="H57" s="6">
        <v>27</v>
      </c>
      <c r="J57">
        <v>11</v>
      </c>
      <c r="K57" s="1" t="s">
        <v>10</v>
      </c>
      <c r="L57" s="7">
        <v>45</v>
      </c>
      <c r="N57" s="1">
        <f>INT(V57)</f>
        <v>0</v>
      </c>
      <c r="O57" s="1" t="s">
        <v>10</v>
      </c>
      <c r="P57" s="6">
        <f>(V57-INT(V57))*60</f>
        <v>0</v>
      </c>
      <c r="R57" s="1">
        <v>52</v>
      </c>
      <c r="S57" s="1"/>
      <c r="T57" s="1"/>
    </row>
    <row r="58" spans="1:20" x14ac:dyDescent="0.3">
      <c r="A58" s="1">
        <v>58</v>
      </c>
      <c r="B58" s="1">
        <v>17</v>
      </c>
      <c r="C58" t="str">
        <f>VLOOKUP(B58,Entry,2,FALSE)</f>
        <v>Andy</v>
      </c>
      <c r="D58" t="str">
        <f>VLOOKUP(B58,Entry,3,FALSE)</f>
        <v>Naylor</v>
      </c>
      <c r="E58" t="str">
        <f>VLOOKUP(B58,Entry,4,FALSE)</f>
        <v>CoH</v>
      </c>
      <c r="F58" s="1">
        <v>36</v>
      </c>
      <c r="G58" s="1" t="s">
        <v>10</v>
      </c>
      <c r="H58" s="6">
        <v>29</v>
      </c>
      <c r="J58">
        <v>9</v>
      </c>
      <c r="K58" s="1" t="s">
        <v>10</v>
      </c>
      <c r="L58" s="7">
        <v>15</v>
      </c>
      <c r="N58" s="1">
        <f>INT(V58)</f>
        <v>0</v>
      </c>
      <c r="O58" s="1" t="s">
        <v>10</v>
      </c>
      <c r="P58" s="6">
        <f>(V58-INT(V58))*60</f>
        <v>0</v>
      </c>
      <c r="R58" s="1">
        <v>62</v>
      </c>
      <c r="S58" s="1"/>
      <c r="T58" s="1"/>
    </row>
    <row r="59" spans="1:20" x14ac:dyDescent="0.3">
      <c r="A59" s="1">
        <v>56</v>
      </c>
      <c r="B59" s="1">
        <v>53</v>
      </c>
      <c r="C59" t="str">
        <f>VLOOKUP(B59,Entry,2,FALSE)</f>
        <v>James</v>
      </c>
      <c r="D59" t="str">
        <f>VLOOKUP(B59,Entry,3,FALSE)</f>
        <v>Bray</v>
      </c>
      <c r="E59" t="str">
        <f>VLOOKUP(B59,Entry,4,FALSE)</f>
        <v>CoH</v>
      </c>
      <c r="F59" s="1">
        <v>36</v>
      </c>
      <c r="G59" s="1" t="s">
        <v>10</v>
      </c>
      <c r="H59" s="6">
        <v>29</v>
      </c>
      <c r="J59">
        <v>8</v>
      </c>
      <c r="K59" s="1" t="s">
        <v>10</v>
      </c>
      <c r="L59" s="7">
        <v>15</v>
      </c>
      <c r="N59" s="1">
        <f>INT(V59)</f>
        <v>0</v>
      </c>
      <c r="O59" s="1" t="s">
        <v>10</v>
      </c>
      <c r="P59" s="6">
        <f>(V59-INT(V59))*60</f>
        <v>0</v>
      </c>
      <c r="R59" s="1" t="s">
        <v>15</v>
      </c>
      <c r="S59" s="1"/>
      <c r="T59" s="1"/>
    </row>
    <row r="60" spans="1:20" x14ac:dyDescent="0.3">
      <c r="A60" s="1">
        <v>57</v>
      </c>
      <c r="B60" s="1">
        <v>41</v>
      </c>
      <c r="C60" t="str">
        <f>VLOOKUP(B60,Entry,2,FALSE)</f>
        <v xml:space="preserve">Jon </v>
      </c>
      <c r="D60" t="str">
        <f>VLOOKUP(B60,Entry,3,FALSE)</f>
        <v>Wilson</v>
      </c>
      <c r="E60" t="str">
        <f>VLOOKUP(B60,Entry,4,FALSE)</f>
        <v>CoH</v>
      </c>
      <c r="F60" s="1">
        <v>36</v>
      </c>
      <c r="G60" s="1" t="s">
        <v>10</v>
      </c>
      <c r="H60" s="6">
        <v>29</v>
      </c>
      <c r="J60">
        <v>8</v>
      </c>
      <c r="K60" s="1" t="s">
        <v>10</v>
      </c>
      <c r="L60" s="7">
        <v>15</v>
      </c>
      <c r="N60" s="1">
        <f>INT(V60)</f>
        <v>0</v>
      </c>
      <c r="O60" s="1" t="s">
        <v>10</v>
      </c>
      <c r="P60" s="6">
        <f>(V60-INT(V60))*60</f>
        <v>0</v>
      </c>
      <c r="R60" s="1" t="s">
        <v>15</v>
      </c>
      <c r="S60" s="1"/>
      <c r="T60" s="1"/>
    </row>
    <row r="61" spans="1:20" x14ac:dyDescent="0.3">
      <c r="A61" s="1">
        <v>59</v>
      </c>
      <c r="B61" s="1">
        <v>83</v>
      </c>
      <c r="C61" t="str">
        <f>VLOOKUP(B61,Entry,2,FALSE)</f>
        <v>Paul</v>
      </c>
      <c r="D61" t="str">
        <f>VLOOKUP(B61,Entry,3,FALSE)</f>
        <v>Bowman</v>
      </c>
      <c r="E61" t="str">
        <f>VLOOKUP(B61,Entry,4,FALSE)</f>
        <v>CoH</v>
      </c>
      <c r="F61" s="1">
        <v>36</v>
      </c>
      <c r="G61" s="1" t="s">
        <v>10</v>
      </c>
      <c r="H61" s="6">
        <v>29</v>
      </c>
      <c r="J61">
        <v>7</v>
      </c>
      <c r="K61" s="1" t="s">
        <v>10</v>
      </c>
      <c r="L61" s="7">
        <v>0</v>
      </c>
      <c r="N61" s="1">
        <f>INT(V61)</f>
        <v>0</v>
      </c>
      <c r="O61" s="1" t="s">
        <v>10</v>
      </c>
      <c r="P61" s="6">
        <f>(V61-INT(V61))*60</f>
        <v>0</v>
      </c>
      <c r="R61" s="1">
        <v>70</v>
      </c>
      <c r="S61" s="1"/>
      <c r="T61" s="1"/>
    </row>
    <row r="62" spans="1:20" x14ac:dyDescent="0.3">
      <c r="A62" s="1">
        <v>60</v>
      </c>
      <c r="B62" s="1">
        <v>97</v>
      </c>
      <c r="C62" t="str">
        <f>VLOOKUP(B62,Entry,2,FALSE)</f>
        <v>Shaun</v>
      </c>
      <c r="D62" t="str">
        <f>VLOOKUP(B62,Entry,3,FALSE)</f>
        <v>Marshall</v>
      </c>
      <c r="E62" t="str">
        <f>VLOOKUP(B62,Entry,4,FALSE)</f>
        <v>CoH</v>
      </c>
      <c r="F62" s="1">
        <v>36</v>
      </c>
      <c r="G62" s="1" t="s">
        <v>10</v>
      </c>
      <c r="H62" s="6">
        <v>31</v>
      </c>
      <c r="J62">
        <v>13</v>
      </c>
      <c r="K62" s="1" t="s">
        <v>10</v>
      </c>
      <c r="L62" s="7">
        <v>30</v>
      </c>
      <c r="N62" s="1">
        <f>INT(V62)</f>
        <v>0</v>
      </c>
      <c r="O62" s="1" t="s">
        <v>10</v>
      </c>
      <c r="P62" s="6">
        <f>(V62-INT(V62))*60</f>
        <v>0</v>
      </c>
      <c r="R62" s="1">
        <v>43</v>
      </c>
      <c r="S62" s="1"/>
      <c r="T62" s="1"/>
    </row>
    <row r="63" spans="1:20" x14ac:dyDescent="0.3">
      <c r="A63" s="1">
        <v>61</v>
      </c>
      <c r="B63" s="1">
        <v>51</v>
      </c>
      <c r="C63" t="str">
        <f>VLOOKUP(B63,Entry,2,FALSE)</f>
        <v>Chris</v>
      </c>
      <c r="D63" t="str">
        <f>VLOOKUP(B63,Entry,3,FALSE)</f>
        <v>Moody</v>
      </c>
      <c r="E63" t="str">
        <f>VLOOKUP(B63,Entry,4,FALSE)</f>
        <v>CoH</v>
      </c>
      <c r="F63" s="1">
        <v>36</v>
      </c>
      <c r="G63" s="1" t="s">
        <v>10</v>
      </c>
      <c r="H63" s="6">
        <v>32</v>
      </c>
      <c r="J63">
        <v>15</v>
      </c>
      <c r="K63" s="1" t="s">
        <v>10</v>
      </c>
      <c r="L63" s="7">
        <v>0</v>
      </c>
      <c r="N63" s="1">
        <f>INT(V63)</f>
        <v>0</v>
      </c>
      <c r="O63" s="1" t="s">
        <v>10</v>
      </c>
      <c r="P63" s="6">
        <f>(V63-INT(V63))*60</f>
        <v>0</v>
      </c>
      <c r="R63" s="1">
        <v>35</v>
      </c>
      <c r="S63" s="1"/>
      <c r="T63" s="1"/>
    </row>
    <row r="64" spans="1:20" x14ac:dyDescent="0.3">
      <c r="A64" s="1">
        <v>62</v>
      </c>
      <c r="B64" s="1">
        <v>37</v>
      </c>
      <c r="C64" t="str">
        <f>VLOOKUP(B64,Entry,2,FALSE)</f>
        <v>Natalie</v>
      </c>
      <c r="D64" t="str">
        <f>VLOOKUP(B64,Entry,3,FALSE)</f>
        <v>Curgenven</v>
      </c>
      <c r="E64" t="str">
        <f>VLOOKUP(B64,Entry,4,FALSE)</f>
        <v>CoH</v>
      </c>
      <c r="F64" s="1">
        <v>36</v>
      </c>
      <c r="G64" s="1" t="s">
        <v>10</v>
      </c>
      <c r="H64" s="6">
        <v>33</v>
      </c>
      <c r="J64">
        <v>11</v>
      </c>
      <c r="K64" s="1" t="s">
        <v>10</v>
      </c>
      <c r="L64" s="7">
        <v>45</v>
      </c>
      <c r="N64" s="1">
        <f>INT(V64)</f>
        <v>0</v>
      </c>
      <c r="O64" s="1" t="s">
        <v>10</v>
      </c>
      <c r="P64" s="6">
        <f>(V64-INT(V64))*60</f>
        <v>0</v>
      </c>
      <c r="R64" s="1">
        <v>53</v>
      </c>
      <c r="S64" s="1"/>
      <c r="T64" s="1"/>
    </row>
    <row r="65" spans="1:20" x14ac:dyDescent="0.3">
      <c r="A65" s="1">
        <v>63</v>
      </c>
      <c r="B65" s="1">
        <v>104</v>
      </c>
      <c r="C65" t="str">
        <f>VLOOKUP(B65,Entry,2,FALSE)</f>
        <v>Carl</v>
      </c>
      <c r="D65" t="str">
        <f>VLOOKUP(B65,Entry,3,FALSE)</f>
        <v>Horth</v>
      </c>
      <c r="E65" t="str">
        <f>VLOOKUP(B65,Entry,4,FALSE)</f>
        <v>CoH</v>
      </c>
      <c r="F65" s="1">
        <v>36</v>
      </c>
      <c r="G65" s="1" t="s">
        <v>10</v>
      </c>
      <c r="H65" s="6">
        <v>34</v>
      </c>
      <c r="J65">
        <v>0</v>
      </c>
      <c r="K65" s="1" t="s">
        <v>10</v>
      </c>
      <c r="L65" s="7">
        <v>0</v>
      </c>
      <c r="N65" s="1">
        <f>INT(V65)</f>
        <v>0</v>
      </c>
      <c r="O65" s="1" t="s">
        <v>10</v>
      </c>
      <c r="P65" s="6">
        <f>(V65-INT(V65))*60</f>
        <v>0</v>
      </c>
      <c r="R65" s="1">
        <v>76</v>
      </c>
      <c r="S65" s="1"/>
      <c r="T65" s="1"/>
    </row>
    <row r="66" spans="1:20" x14ac:dyDescent="0.3">
      <c r="A66" s="1">
        <v>64</v>
      </c>
      <c r="B66" s="1">
        <v>24</v>
      </c>
      <c r="C66" t="str">
        <f>VLOOKUP(B66,Entry,2,FALSE)</f>
        <v>Shaun</v>
      </c>
      <c r="D66" t="str">
        <f>VLOOKUP(B66,Entry,3,FALSE)</f>
        <v>McManus</v>
      </c>
      <c r="E66" t="str">
        <f>VLOOKUP(B66,Entry,4,FALSE)</f>
        <v>Guest</v>
      </c>
      <c r="F66" s="1">
        <v>36</v>
      </c>
      <c r="G66" s="1" t="s">
        <v>10</v>
      </c>
      <c r="H66" s="6">
        <v>39</v>
      </c>
      <c r="J66">
        <v>10</v>
      </c>
      <c r="K66" s="1" t="s">
        <v>10</v>
      </c>
      <c r="L66" s="7">
        <v>45</v>
      </c>
      <c r="N66" s="1">
        <f>INT(V66)</f>
        <v>0</v>
      </c>
      <c r="O66" s="1" t="s">
        <v>10</v>
      </c>
      <c r="P66" s="6">
        <f>(V66-INT(V66))*60</f>
        <v>0</v>
      </c>
      <c r="R66" s="1">
        <v>58</v>
      </c>
      <c r="S66" s="1"/>
      <c r="T66" s="1"/>
    </row>
    <row r="67" spans="1:20" x14ac:dyDescent="0.3">
      <c r="A67" s="1">
        <v>65</v>
      </c>
      <c r="B67" s="1">
        <v>25</v>
      </c>
      <c r="C67" t="str">
        <f>VLOOKUP(B67,Entry,2,FALSE)</f>
        <v>James</v>
      </c>
      <c r="D67" t="str">
        <f>VLOOKUP(B67,Entry,3,FALSE)</f>
        <v>Thomas</v>
      </c>
      <c r="E67" t="str">
        <f>VLOOKUP(B67,Entry,4,FALSE)</f>
        <v>CoH</v>
      </c>
      <c r="F67" s="1">
        <v>36</v>
      </c>
      <c r="G67" s="1" t="s">
        <v>10</v>
      </c>
      <c r="H67" s="6">
        <v>41</v>
      </c>
      <c r="J67">
        <v>13</v>
      </c>
      <c r="K67" s="1" t="s">
        <v>10</v>
      </c>
      <c r="L67" s="7">
        <v>15</v>
      </c>
      <c r="N67" s="1">
        <f>INT(V67)</f>
        <v>0</v>
      </c>
      <c r="O67" s="1" t="s">
        <v>10</v>
      </c>
      <c r="P67" s="6">
        <f>(V67-INT(V67))*60</f>
        <v>0</v>
      </c>
      <c r="R67" s="1">
        <v>44</v>
      </c>
      <c r="S67" s="1"/>
      <c r="T67" s="1"/>
    </row>
    <row r="68" spans="1:20" x14ac:dyDescent="0.3">
      <c r="A68" s="1">
        <v>66</v>
      </c>
      <c r="B68" s="1">
        <v>66</v>
      </c>
      <c r="C68" t="str">
        <f>VLOOKUP(B68,Entry,2,FALSE)</f>
        <v>Craig</v>
      </c>
      <c r="D68" t="str">
        <f>VLOOKUP(B68,Entry,3,FALSE)</f>
        <v>Miller</v>
      </c>
      <c r="E68" t="str">
        <f>VLOOKUP(B68,Entry,4,FALSE)</f>
        <v>CoH</v>
      </c>
      <c r="F68" s="1">
        <v>36</v>
      </c>
      <c r="G68" s="1" t="s">
        <v>10</v>
      </c>
      <c r="H68" s="6">
        <v>43</v>
      </c>
      <c r="J68">
        <v>11</v>
      </c>
      <c r="K68" s="1" t="s">
        <v>10</v>
      </c>
      <c r="L68" s="7">
        <v>30</v>
      </c>
      <c r="N68" s="1">
        <f>INT(V68)</f>
        <v>0</v>
      </c>
      <c r="O68" s="1" t="s">
        <v>10</v>
      </c>
      <c r="P68" s="6">
        <f>(V68-INT(V68))*60</f>
        <v>0</v>
      </c>
      <c r="R68" s="1">
        <v>56</v>
      </c>
      <c r="S68" s="1"/>
      <c r="T68" s="1"/>
    </row>
    <row r="69" spans="1:20" x14ac:dyDescent="0.3">
      <c r="A69" s="1">
        <v>67</v>
      </c>
      <c r="B69" s="1">
        <v>47</v>
      </c>
      <c r="C69" t="str">
        <f>VLOOKUP(B69,Entry,2,FALSE)</f>
        <v>Jonny</v>
      </c>
      <c r="D69" t="str">
        <f>VLOOKUP(B69,Entry,3,FALSE)</f>
        <v>Addy</v>
      </c>
      <c r="E69" t="str">
        <f>VLOOKUP(B69,Entry,4,FALSE)</f>
        <v>CoH</v>
      </c>
      <c r="F69" s="1">
        <v>36</v>
      </c>
      <c r="G69" s="1" t="s">
        <v>10</v>
      </c>
      <c r="H69" s="6">
        <v>45</v>
      </c>
      <c r="J69">
        <v>18</v>
      </c>
      <c r="K69" s="1" t="s">
        <v>10</v>
      </c>
      <c r="L69" s="7">
        <v>15</v>
      </c>
      <c r="N69" s="1">
        <f>INT(V69)</f>
        <v>0</v>
      </c>
      <c r="O69" s="1" t="s">
        <v>10</v>
      </c>
      <c r="P69" s="6">
        <f>(V69-INT(V69))*60</f>
        <v>0</v>
      </c>
      <c r="R69" s="1">
        <v>11</v>
      </c>
      <c r="S69" s="1"/>
      <c r="T69" s="1"/>
    </row>
    <row r="70" spans="1:20" x14ac:dyDescent="0.3">
      <c r="A70" s="1">
        <v>68</v>
      </c>
      <c r="B70" s="1">
        <v>88</v>
      </c>
      <c r="C70" t="str">
        <f>VLOOKUP(B70,Entry,2,FALSE)</f>
        <v>Andy</v>
      </c>
      <c r="D70" t="str">
        <f>VLOOKUP(B70,Entry,3,FALSE)</f>
        <v>Guymer</v>
      </c>
      <c r="E70" t="str">
        <f>VLOOKUP(B70,Entry,4,FALSE)</f>
        <v>CoH</v>
      </c>
      <c r="F70" s="1">
        <v>37</v>
      </c>
      <c r="G70" s="1" t="s">
        <v>10</v>
      </c>
      <c r="H70" s="6">
        <v>15</v>
      </c>
      <c r="J70">
        <v>17</v>
      </c>
      <c r="K70" s="1" t="s">
        <v>10</v>
      </c>
      <c r="L70" s="7">
        <v>45</v>
      </c>
      <c r="N70" s="1">
        <f>INT(V70)</f>
        <v>0</v>
      </c>
      <c r="O70" s="1" t="s">
        <v>10</v>
      </c>
      <c r="P70" s="6">
        <f>(V70-INT(V70))*60</f>
        <v>0</v>
      </c>
      <c r="R70" s="1">
        <v>18</v>
      </c>
      <c r="S70" s="1"/>
      <c r="T70" s="1"/>
    </row>
    <row r="71" spans="1:20" x14ac:dyDescent="0.3">
      <c r="A71" s="1">
        <v>69</v>
      </c>
      <c r="B71" s="1">
        <v>101</v>
      </c>
      <c r="C71" t="str">
        <f>VLOOKUP(B71,Entry,2,FALSE)</f>
        <v>Tom</v>
      </c>
      <c r="D71" t="str">
        <f>VLOOKUP(B71,Entry,3,FALSE)</f>
        <v>O'Brien</v>
      </c>
      <c r="E71" t="str">
        <f>VLOOKUP(B71,Entry,4,FALSE)</f>
        <v>CoH</v>
      </c>
      <c r="F71" s="1">
        <v>37</v>
      </c>
      <c r="G71" s="1" t="s">
        <v>10</v>
      </c>
      <c r="H71" s="6">
        <v>23</v>
      </c>
      <c r="J71">
        <v>13</v>
      </c>
      <c r="K71" s="1" t="s">
        <v>10</v>
      </c>
      <c r="L71" s="7">
        <v>15</v>
      </c>
      <c r="N71" s="1">
        <f>INT(V71)</f>
        <v>0</v>
      </c>
      <c r="O71" s="1" t="s">
        <v>10</v>
      </c>
      <c r="P71" s="6">
        <f>(V71-INT(V71))*60</f>
        <v>0</v>
      </c>
      <c r="R71" s="1">
        <v>48</v>
      </c>
      <c r="S71" s="1"/>
      <c r="T71" s="1"/>
    </row>
    <row r="72" spans="1:20" x14ac:dyDescent="0.3">
      <c r="A72" s="1">
        <v>70</v>
      </c>
      <c r="B72" s="1">
        <v>68</v>
      </c>
      <c r="C72" t="str">
        <f>VLOOKUP(B72,Entry,2,FALSE)</f>
        <v>Lynda</v>
      </c>
      <c r="D72" t="str">
        <f>VLOOKUP(B72,Entry,3,FALSE)</f>
        <v>Hields</v>
      </c>
      <c r="E72" t="str">
        <f>VLOOKUP(B72,Entry,4,FALSE)</f>
        <v>CoH</v>
      </c>
      <c r="F72" s="1">
        <v>37</v>
      </c>
      <c r="G72" s="1" t="s">
        <v>10</v>
      </c>
      <c r="H72" s="6">
        <v>51</v>
      </c>
      <c r="J72">
        <v>14</v>
      </c>
      <c r="K72" s="1" t="s">
        <v>10</v>
      </c>
      <c r="L72" s="7">
        <v>15</v>
      </c>
      <c r="N72" s="1">
        <f>INT(V72)</f>
        <v>0</v>
      </c>
      <c r="O72" s="1" t="s">
        <v>10</v>
      </c>
      <c r="P72" s="6">
        <f>(V72-INT(V72))*60</f>
        <v>0</v>
      </c>
      <c r="R72" s="1">
        <v>45</v>
      </c>
      <c r="S72" s="1"/>
      <c r="T72" s="1"/>
    </row>
    <row r="73" spans="1:20" x14ac:dyDescent="0.3">
      <c r="A73" s="1">
        <v>71</v>
      </c>
      <c r="B73" s="1">
        <v>106</v>
      </c>
      <c r="C73" t="str">
        <f>VLOOKUP(B73,Entry,2,FALSE)</f>
        <v>Austin</v>
      </c>
      <c r="D73" t="str">
        <f>VLOOKUP(B73,Entry,3,FALSE)</f>
        <v>Smithies</v>
      </c>
      <c r="E73" t="str">
        <f>VLOOKUP(B73,Entry,4,FALSE)</f>
        <v>CoH</v>
      </c>
      <c r="F73" s="1">
        <v>38</v>
      </c>
      <c r="G73" s="1" t="s">
        <v>10</v>
      </c>
      <c r="H73" s="6">
        <v>6</v>
      </c>
      <c r="J73">
        <v>17</v>
      </c>
      <c r="K73" s="1" t="s">
        <v>10</v>
      </c>
      <c r="L73" s="7">
        <v>45</v>
      </c>
      <c r="N73" s="1">
        <f>INT(V73)</f>
        <v>0</v>
      </c>
      <c r="O73" s="1" t="s">
        <v>10</v>
      </c>
      <c r="P73" s="6">
        <f>(V73-INT(V73))*60</f>
        <v>0</v>
      </c>
      <c r="R73" s="1">
        <v>25</v>
      </c>
      <c r="S73" s="1"/>
      <c r="T73" s="1"/>
    </row>
    <row r="74" spans="1:20" x14ac:dyDescent="0.3">
      <c r="A74" s="1">
        <v>72</v>
      </c>
      <c r="B74" s="1">
        <v>23</v>
      </c>
      <c r="C74" t="str">
        <f>VLOOKUP(B74,Entry,2,FALSE)</f>
        <v>James</v>
      </c>
      <c r="D74" t="str">
        <f>VLOOKUP(B74,Entry,3,FALSE)</f>
        <v>Braithwaite</v>
      </c>
      <c r="E74" t="str">
        <f>VLOOKUP(B74,Entry,4,FALSE)</f>
        <v>Guest</v>
      </c>
      <c r="F74" s="1">
        <v>38</v>
      </c>
      <c r="G74" s="1" t="s">
        <v>10</v>
      </c>
      <c r="H74" s="6">
        <v>8</v>
      </c>
      <c r="J74">
        <v>8</v>
      </c>
      <c r="K74" s="1" t="s">
        <v>10</v>
      </c>
      <c r="L74" s="7">
        <v>45</v>
      </c>
      <c r="N74" s="1">
        <f>INT(V74)</f>
        <v>0</v>
      </c>
      <c r="O74" s="1" t="s">
        <v>10</v>
      </c>
      <c r="P74" s="6">
        <f>(V74-INT(V74))*60</f>
        <v>0</v>
      </c>
      <c r="R74" s="1">
        <v>69</v>
      </c>
      <c r="S74" s="1"/>
      <c r="T74" s="1"/>
    </row>
    <row r="75" spans="1:20" x14ac:dyDescent="0.3">
      <c r="A75" s="1">
        <v>73</v>
      </c>
      <c r="B75" s="1">
        <v>103</v>
      </c>
      <c r="C75" t="str">
        <f>VLOOKUP(B75,Entry,2,FALSE)</f>
        <v>Steve</v>
      </c>
      <c r="D75" t="str">
        <f>VLOOKUP(B75,Entry,3,FALSE)</f>
        <v>Hewick</v>
      </c>
      <c r="E75" t="str">
        <f>VLOOKUP(B75,Entry,4,FALSE)</f>
        <v>CoH</v>
      </c>
      <c r="F75" s="1">
        <v>38</v>
      </c>
      <c r="G75" s="1" t="s">
        <v>10</v>
      </c>
      <c r="H75" s="6">
        <v>10</v>
      </c>
      <c r="J75">
        <v>17</v>
      </c>
      <c r="K75" s="1" t="s">
        <v>10</v>
      </c>
      <c r="L75" s="7">
        <v>15</v>
      </c>
      <c r="N75" s="1">
        <f>INT(V75)</f>
        <v>0</v>
      </c>
      <c r="O75" s="1" t="s">
        <v>10</v>
      </c>
      <c r="P75" s="6">
        <f>(V75-INT(V75))*60</f>
        <v>0</v>
      </c>
      <c r="R75" s="1">
        <v>28</v>
      </c>
      <c r="S75" s="1"/>
      <c r="T75" s="1"/>
    </row>
    <row r="76" spans="1:20" x14ac:dyDescent="0.3">
      <c r="A76" s="1">
        <v>74</v>
      </c>
      <c r="B76" s="1">
        <v>90</v>
      </c>
      <c r="C76" t="str">
        <f>VLOOKUP(B76,Entry,2,FALSE)</f>
        <v>James</v>
      </c>
      <c r="D76" t="str">
        <f>VLOOKUP(B76,Entry,3,FALSE)</f>
        <v>Durham</v>
      </c>
      <c r="E76" t="str">
        <f>VLOOKUP(B76,Entry,4,FALSE)</f>
        <v>CoH</v>
      </c>
      <c r="F76" s="1">
        <v>38</v>
      </c>
      <c r="G76" s="1" t="s">
        <v>10</v>
      </c>
      <c r="H76" s="6">
        <v>13</v>
      </c>
      <c r="J76">
        <v>18</v>
      </c>
      <c r="K76" s="1" t="s">
        <v>10</v>
      </c>
      <c r="L76" s="7">
        <v>0</v>
      </c>
      <c r="N76" s="1">
        <f>INT(V76)</f>
        <v>0</v>
      </c>
      <c r="O76" s="1" t="s">
        <v>10</v>
      </c>
      <c r="P76" s="6">
        <f>(V76-INT(V76))*60</f>
        <v>0</v>
      </c>
      <c r="R76" s="1">
        <v>24</v>
      </c>
      <c r="S76" s="1"/>
      <c r="T76" s="1"/>
    </row>
    <row r="77" spans="1:20" x14ac:dyDescent="0.3">
      <c r="A77" s="1">
        <v>75</v>
      </c>
      <c r="B77" s="1">
        <v>102</v>
      </c>
      <c r="C77" t="str">
        <f>VLOOKUP(B77,Entry,2,FALSE)</f>
        <v>Paul</v>
      </c>
      <c r="D77" t="str">
        <f>VLOOKUP(B77,Entry,3,FALSE)</f>
        <v>Cartwright</v>
      </c>
      <c r="E77" t="str">
        <f>VLOOKUP(B77,Entry,4,FALSE)</f>
        <v>CoH</v>
      </c>
      <c r="F77" s="1">
        <v>38</v>
      </c>
      <c r="G77" s="1" t="s">
        <v>10</v>
      </c>
      <c r="H77" s="6">
        <v>14</v>
      </c>
      <c r="J77">
        <v>18</v>
      </c>
      <c r="K77" s="1" t="s">
        <v>10</v>
      </c>
      <c r="L77" s="7">
        <v>15</v>
      </c>
      <c r="N77" s="1">
        <f>INT(V77)</f>
        <v>0</v>
      </c>
      <c r="O77" s="1" t="s">
        <v>10</v>
      </c>
      <c r="P77" s="6">
        <f>(V77-INT(V77))*60</f>
        <v>0</v>
      </c>
      <c r="R77" s="1">
        <v>23</v>
      </c>
      <c r="S77" s="1"/>
      <c r="T77" s="1"/>
    </row>
    <row r="78" spans="1:20" x14ac:dyDescent="0.3">
      <c r="A78" s="1">
        <v>76</v>
      </c>
      <c r="B78" s="1">
        <v>93</v>
      </c>
      <c r="C78" t="str">
        <f>VLOOKUP(B78,Entry,2,FALSE)</f>
        <v>Peter</v>
      </c>
      <c r="D78" t="str">
        <f>VLOOKUP(B78,Entry,3,FALSE)</f>
        <v>Kirk</v>
      </c>
      <c r="E78" t="str">
        <f>VLOOKUP(B78,Entry,4,FALSE)</f>
        <v>CoH</v>
      </c>
      <c r="F78" s="1">
        <v>38</v>
      </c>
      <c r="G78" s="1" t="s">
        <v>10</v>
      </c>
      <c r="H78" s="6">
        <v>20</v>
      </c>
      <c r="J78">
        <v>4</v>
      </c>
      <c r="K78" s="1" t="s">
        <v>10</v>
      </c>
      <c r="L78" s="7">
        <v>0</v>
      </c>
      <c r="N78" s="1">
        <f>INT(V78)</f>
        <v>0</v>
      </c>
      <c r="O78" s="1" t="s">
        <v>10</v>
      </c>
      <c r="P78" s="6">
        <f>(V78-INT(V78))*60</f>
        <v>0</v>
      </c>
      <c r="R78" s="1">
        <v>75</v>
      </c>
      <c r="S78" s="1"/>
      <c r="T78" s="1"/>
    </row>
    <row r="79" spans="1:20" x14ac:dyDescent="0.3">
      <c r="J79"/>
      <c r="L79" s="7"/>
      <c r="S79" s="1"/>
      <c r="T79" s="1"/>
    </row>
    <row r="81" spans="2:20" x14ac:dyDescent="0.3">
      <c r="B81" s="4" t="s">
        <v>16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</sheetData>
  <mergeCells count="8">
    <mergeCell ref="B81:T81"/>
    <mergeCell ref="F1:H1"/>
    <mergeCell ref="J1:L1"/>
    <mergeCell ref="N1:P1"/>
    <mergeCell ref="C2:D2"/>
    <mergeCell ref="F2:H2"/>
    <mergeCell ref="J2:L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Phil Lambert</cp:lastModifiedBy>
  <dcterms:created xsi:type="dcterms:W3CDTF">2018-11-22T22:28:50Z</dcterms:created>
  <dcterms:modified xsi:type="dcterms:W3CDTF">2018-11-22T22:29:45Z</dcterms:modified>
</cp:coreProperties>
</file>